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kawano\Desktop\"/>
    </mc:Choice>
  </mc:AlternateContent>
  <xr:revisionPtr revIDLastSave="0" documentId="13_ncr:1_{55365CF5-AAA3-4732-9491-AC9E54FA1DE8}" xr6:coauthVersionLast="47" xr6:coauthVersionMax="47" xr10:uidLastSave="{00000000-0000-0000-0000-000000000000}"/>
  <bookViews>
    <workbookView xWindow="30630" yWindow="570" windowWidth="26505" windowHeight="14235" xr2:uid="{E20C257A-2D65-4B93-8C74-60F6275789E1}"/>
  </bookViews>
  <sheets>
    <sheet name="春季・会長杯・選手権・冬季・ダンロップ" sheetId="5" r:id="rId1"/>
    <sheet name="高校生以下大会" sheetId="8" r:id="rId2"/>
    <sheet name="使い方と注意" sheetId="7" r:id="rId3"/>
    <sheet name="オープン大会申込用紙" sheetId="9" r:id="rId4"/>
    <sheet name="登録・更新" sheetId="11" r:id="rId5"/>
  </sheets>
  <definedNames>
    <definedName name="_xlnm.Print_Area" localSheetId="1">高校生以下大会!$B$1:$N$38</definedName>
    <definedName name="_xlnm.Print_Area" localSheetId="0">春季・会長杯・選手権・冬季・ダンロップ!$B$1:$U$62</definedName>
    <definedName name="_xlnm.Print_Titles" localSheetId="0">春季・会長杯・選手権・冬季・ダンロップ!$1:$5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9" i="5" l="1"/>
  <c r="R28" i="5"/>
  <c r="O62" i="5"/>
  <c r="O61" i="5"/>
  <c r="O60" i="5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O45" i="5"/>
  <c r="O42" i="5"/>
  <c r="O41" i="5"/>
  <c r="O40" i="5"/>
  <c r="O39" i="5"/>
  <c r="O38" i="5"/>
  <c r="O37" i="5"/>
  <c r="O36" i="5"/>
  <c r="O35" i="5"/>
  <c r="O34" i="5"/>
  <c r="O33" i="5"/>
  <c r="O32" i="5"/>
  <c r="O31" i="5"/>
  <c r="O30" i="5"/>
  <c r="O29" i="5"/>
  <c r="O28" i="5"/>
  <c r="O27" i="5"/>
  <c r="O26" i="5"/>
  <c r="O25" i="5"/>
  <c r="O19" i="5"/>
  <c r="O18" i="5"/>
  <c r="S17" i="5"/>
  <c r="S10" i="5"/>
  <c r="S12" i="5"/>
  <c r="T26" i="5"/>
  <c r="S16" i="5"/>
  <c r="G16" i="5"/>
  <c r="M17" i="5"/>
  <c r="M13" i="5"/>
  <c r="M16" i="5"/>
  <c r="S15" i="5"/>
  <c r="M14" i="5"/>
  <c r="M11" i="5"/>
  <c r="M12" i="5"/>
  <c r="G11" i="5"/>
  <c r="G12" i="5"/>
  <c r="M9" i="5"/>
  <c r="G10" i="5"/>
  <c r="G8" i="5"/>
  <c r="G9" i="5"/>
  <c r="U62" i="5"/>
  <c r="P62" i="5"/>
  <c r="N62" i="5"/>
  <c r="L62" i="5"/>
  <c r="U61" i="5"/>
  <c r="T61" i="5"/>
  <c r="R61" i="5"/>
  <c r="P61" i="5"/>
  <c r="N61" i="5"/>
  <c r="L61" i="5"/>
  <c r="U60" i="5"/>
  <c r="P60" i="5"/>
  <c r="N60" i="5"/>
  <c r="L60" i="5"/>
  <c r="U59" i="5"/>
  <c r="T59" i="5"/>
  <c r="R59" i="5"/>
  <c r="P59" i="5"/>
  <c r="N59" i="5"/>
  <c r="L59" i="5"/>
  <c r="U58" i="5"/>
  <c r="P58" i="5"/>
  <c r="N58" i="5"/>
  <c r="L58" i="5"/>
  <c r="U57" i="5"/>
  <c r="T57" i="5"/>
  <c r="R57" i="5"/>
  <c r="P57" i="5"/>
  <c r="N57" i="5"/>
  <c r="L57" i="5"/>
  <c r="U56" i="5"/>
  <c r="P56" i="5"/>
  <c r="N56" i="5"/>
  <c r="L56" i="5"/>
  <c r="U55" i="5"/>
  <c r="T55" i="5"/>
  <c r="R55" i="5"/>
  <c r="P55" i="5"/>
  <c r="N55" i="5"/>
  <c r="L55" i="5"/>
  <c r="U54" i="5"/>
  <c r="P54" i="5"/>
  <c r="N54" i="5"/>
  <c r="L54" i="5"/>
  <c r="U53" i="5"/>
  <c r="T53" i="5"/>
  <c r="R53" i="5"/>
  <c r="P53" i="5"/>
  <c r="N53" i="5"/>
  <c r="L53" i="5"/>
  <c r="U52" i="5"/>
  <c r="P52" i="5"/>
  <c r="N52" i="5"/>
  <c r="L52" i="5"/>
  <c r="U51" i="5"/>
  <c r="T51" i="5"/>
  <c r="R51" i="5"/>
  <c r="P51" i="5"/>
  <c r="N51" i="5"/>
  <c r="L51" i="5"/>
  <c r="U50" i="5"/>
  <c r="P50" i="5"/>
  <c r="N50" i="5"/>
  <c r="L50" i="5"/>
  <c r="U49" i="5"/>
  <c r="T49" i="5"/>
  <c r="R49" i="5"/>
  <c r="P49" i="5"/>
  <c r="N49" i="5"/>
  <c r="L49" i="5"/>
  <c r="U48" i="5"/>
  <c r="P48" i="5"/>
  <c r="N48" i="5"/>
  <c r="L48" i="5"/>
  <c r="U47" i="5"/>
  <c r="T47" i="5"/>
  <c r="R47" i="5"/>
  <c r="P47" i="5"/>
  <c r="N47" i="5"/>
  <c r="L47" i="5"/>
  <c r="U46" i="5"/>
  <c r="P46" i="5"/>
  <c r="N46" i="5"/>
  <c r="L46" i="5"/>
  <c r="U45" i="5"/>
  <c r="T45" i="5"/>
  <c r="R45" i="5"/>
  <c r="P45" i="5"/>
  <c r="N45" i="5"/>
  <c r="L45" i="5"/>
  <c r="U42" i="5"/>
  <c r="T42" i="5"/>
  <c r="R42" i="5"/>
  <c r="P42" i="5"/>
  <c r="N42" i="5"/>
  <c r="L42" i="5"/>
  <c r="U41" i="5"/>
  <c r="T41" i="5"/>
  <c r="R41" i="5"/>
  <c r="P41" i="5"/>
  <c r="N41" i="5"/>
  <c r="L41" i="5"/>
  <c r="U40" i="5"/>
  <c r="T40" i="5"/>
  <c r="R40" i="5"/>
  <c r="P40" i="5"/>
  <c r="N40" i="5"/>
  <c r="L40" i="5"/>
  <c r="U39" i="5"/>
  <c r="T39" i="5"/>
  <c r="R39" i="5"/>
  <c r="P39" i="5"/>
  <c r="N39" i="5"/>
  <c r="L39" i="5"/>
  <c r="U38" i="5"/>
  <c r="T38" i="5"/>
  <c r="R38" i="5"/>
  <c r="P38" i="5"/>
  <c r="N38" i="5"/>
  <c r="L38" i="5"/>
  <c r="U37" i="5"/>
  <c r="T37" i="5"/>
  <c r="R37" i="5"/>
  <c r="P37" i="5"/>
  <c r="N37" i="5"/>
  <c r="L37" i="5"/>
  <c r="U36" i="5"/>
  <c r="T36" i="5"/>
  <c r="R36" i="5"/>
  <c r="P36" i="5"/>
  <c r="N36" i="5"/>
  <c r="L36" i="5"/>
  <c r="U35" i="5"/>
  <c r="T35" i="5"/>
  <c r="R35" i="5"/>
  <c r="P35" i="5"/>
  <c r="N35" i="5"/>
  <c r="L35" i="5"/>
  <c r="U34" i="5"/>
  <c r="T34" i="5"/>
  <c r="R34" i="5"/>
  <c r="P34" i="5"/>
  <c r="N34" i="5"/>
  <c r="L34" i="5"/>
  <c r="U33" i="5"/>
  <c r="T33" i="5"/>
  <c r="R33" i="5"/>
  <c r="P33" i="5"/>
  <c r="N33" i="5"/>
  <c r="L33" i="5"/>
  <c r="U32" i="5"/>
  <c r="T32" i="5"/>
  <c r="R32" i="5"/>
  <c r="P32" i="5"/>
  <c r="N32" i="5"/>
  <c r="L32" i="5"/>
  <c r="U31" i="5"/>
  <c r="T31" i="5"/>
  <c r="R31" i="5"/>
  <c r="P31" i="5"/>
  <c r="N31" i="5"/>
  <c r="L31" i="5"/>
  <c r="U30" i="5"/>
  <c r="T30" i="5"/>
  <c r="R30" i="5"/>
  <c r="P30" i="5"/>
  <c r="N30" i="5"/>
  <c r="L30" i="5"/>
  <c r="U29" i="5"/>
  <c r="T29" i="5"/>
  <c r="P29" i="5"/>
  <c r="N29" i="5"/>
  <c r="L29" i="5"/>
  <c r="U28" i="5"/>
  <c r="T28" i="5"/>
  <c r="P28" i="5"/>
  <c r="N28" i="5"/>
  <c r="L28" i="5"/>
  <c r="U27" i="5"/>
  <c r="T27" i="5"/>
  <c r="R27" i="5"/>
  <c r="P27" i="5"/>
  <c r="N27" i="5"/>
  <c r="L27" i="5"/>
  <c r="U26" i="5"/>
  <c r="R26" i="5"/>
  <c r="P26" i="5"/>
  <c r="N26" i="5"/>
  <c r="L26" i="5"/>
  <c r="U25" i="5"/>
  <c r="T25" i="5"/>
  <c r="R25" i="5"/>
  <c r="P25" i="5"/>
  <c r="N25" i="5"/>
  <c r="L25" i="5"/>
  <c r="S9" i="5"/>
  <c r="S11" i="5"/>
  <c r="G17" i="5"/>
  <c r="S8" i="5"/>
  <c r="L19" i="5"/>
  <c r="G14" i="5"/>
  <c r="G13" i="5"/>
  <c r="M8" i="5"/>
  <c r="L18" i="5"/>
  <c r="G15" i="5"/>
  <c r="M10" i="5"/>
  <c r="M15" i="5"/>
  <c r="S13" i="5"/>
  <c r="F18" i="5" l="1"/>
  <c r="R18" i="5" s="1"/>
  <c r="L20" i="5"/>
  <c r="O20" i="5"/>
  <c r="F19" i="5"/>
  <c r="R19" i="5" s="1"/>
  <c r="F20" i="5" l="1"/>
  <c r="R20" i="5" s="1"/>
</calcChain>
</file>

<file path=xl/sharedStrings.xml><?xml version="1.0" encoding="utf-8"?>
<sst xmlns="http://schemas.openxmlformats.org/spreadsheetml/2006/main" count="323" uniqueCount="240">
  <si>
    <t>種別</t>
    <rPh sb="0" eb="2">
      <t>シュベツ</t>
    </rPh>
    <phoneticPr fontId="1"/>
  </si>
  <si>
    <t>男シＡ</t>
    <rPh sb="0" eb="1">
      <t>オトコ</t>
    </rPh>
    <phoneticPr fontId="1"/>
  </si>
  <si>
    <t>男シＢ</t>
    <rPh sb="0" eb="1">
      <t>オトコ</t>
    </rPh>
    <phoneticPr fontId="1"/>
  </si>
  <si>
    <t>男シＣ</t>
    <rPh sb="0" eb="1">
      <t>オトコ</t>
    </rPh>
    <phoneticPr fontId="1"/>
  </si>
  <si>
    <t>男シＤ</t>
    <rPh sb="0" eb="1">
      <t>オトコ</t>
    </rPh>
    <phoneticPr fontId="1"/>
  </si>
  <si>
    <t>男シＥ</t>
    <rPh sb="0" eb="1">
      <t>オトコ</t>
    </rPh>
    <phoneticPr fontId="1"/>
  </si>
  <si>
    <t>女シＡ</t>
    <rPh sb="0" eb="1">
      <t>オンナ</t>
    </rPh>
    <phoneticPr fontId="1"/>
  </si>
  <si>
    <t>女シＢ</t>
    <rPh sb="0" eb="1">
      <t>オンナ</t>
    </rPh>
    <phoneticPr fontId="1"/>
  </si>
  <si>
    <t>女シＣ</t>
    <rPh sb="0" eb="1">
      <t>オンナ</t>
    </rPh>
    <phoneticPr fontId="1"/>
  </si>
  <si>
    <t>女シＤ</t>
    <rPh sb="0" eb="1">
      <t>オンナ</t>
    </rPh>
    <phoneticPr fontId="1"/>
  </si>
  <si>
    <t>女シＥ</t>
    <rPh sb="0" eb="1">
      <t>オンナ</t>
    </rPh>
    <phoneticPr fontId="1"/>
  </si>
  <si>
    <t>男ダＡ</t>
    <rPh sb="0" eb="1">
      <t>オトコ</t>
    </rPh>
    <phoneticPr fontId="1"/>
  </si>
  <si>
    <t>男ダＢ</t>
    <rPh sb="0" eb="1">
      <t>オトコ</t>
    </rPh>
    <phoneticPr fontId="1"/>
  </si>
  <si>
    <t>男ダＣ</t>
    <rPh sb="0" eb="1">
      <t>オトコ</t>
    </rPh>
    <phoneticPr fontId="1"/>
  </si>
  <si>
    <t>男ダＤ</t>
    <rPh sb="0" eb="1">
      <t>オトコ</t>
    </rPh>
    <phoneticPr fontId="1"/>
  </si>
  <si>
    <t>男ダＥ</t>
    <rPh sb="0" eb="1">
      <t>オトコ</t>
    </rPh>
    <phoneticPr fontId="1"/>
  </si>
  <si>
    <t>女ダＡ</t>
    <rPh sb="0" eb="1">
      <t>オンナ</t>
    </rPh>
    <phoneticPr fontId="1"/>
  </si>
  <si>
    <t>女ダＢ</t>
    <rPh sb="0" eb="1">
      <t>オンナ</t>
    </rPh>
    <phoneticPr fontId="1"/>
  </si>
  <si>
    <t>女ダＣ</t>
    <rPh sb="0" eb="1">
      <t>オンナ</t>
    </rPh>
    <phoneticPr fontId="1"/>
  </si>
  <si>
    <t>女ダＤ</t>
    <rPh sb="0" eb="1">
      <t>オンナ</t>
    </rPh>
    <phoneticPr fontId="1"/>
  </si>
  <si>
    <t>女ダＥ</t>
    <rPh sb="0" eb="1">
      <t>オンナ</t>
    </rPh>
    <phoneticPr fontId="1"/>
  </si>
  <si>
    <t>代表者名：</t>
    <rPh sb="0" eb="3">
      <t>ダイヒョウシャ</t>
    </rPh>
    <rPh sb="3" eb="4">
      <t>メイ</t>
    </rPh>
    <phoneticPr fontId="1"/>
  </si>
  <si>
    <t>申 　 　し　 　込　　　み　　　の　　　内　　　容　</t>
    <rPh sb="0" eb="1">
      <t>モウ</t>
    </rPh>
    <rPh sb="9" eb="10">
      <t>コ</t>
    </rPh>
    <rPh sb="21" eb="22">
      <t>ウチ</t>
    </rPh>
    <rPh sb="25" eb="26">
      <t>カタチ</t>
    </rPh>
    <phoneticPr fontId="1"/>
  </si>
  <si>
    <t>シングルス</t>
    <phoneticPr fontId="1"/>
  </si>
  <si>
    <t>ダブルス</t>
    <phoneticPr fontId="1"/>
  </si>
  <si>
    <t>合計金額</t>
    <rPh sb="0" eb="2">
      <t>ゴウケイ</t>
    </rPh>
    <rPh sb="2" eb="4">
      <t>キンガク</t>
    </rPh>
    <phoneticPr fontId="1"/>
  </si>
  <si>
    <t>合計</t>
    <rPh sb="0" eb="2">
      <t>ゴウケイ</t>
    </rPh>
    <phoneticPr fontId="1"/>
  </si>
  <si>
    <t>登　録　名　：</t>
    <rPh sb="0" eb="1">
      <t>ノボル</t>
    </rPh>
    <rPh sb="2" eb="3">
      <t>ロク</t>
    </rPh>
    <rPh sb="4" eb="5">
      <t>メイ</t>
    </rPh>
    <phoneticPr fontId="1"/>
  </si>
  <si>
    <t>携帯番号：</t>
    <rPh sb="0" eb="2">
      <t>ケイタイ</t>
    </rPh>
    <rPh sb="2" eb="4">
      <t>バンゴウ</t>
    </rPh>
    <phoneticPr fontId="1"/>
  </si>
  <si>
    <t>合計本数</t>
    <rPh sb="0" eb="2">
      <t>ゴウケイ</t>
    </rPh>
    <rPh sb="2" eb="4">
      <t>ホンスウ</t>
    </rPh>
    <phoneticPr fontId="1"/>
  </si>
  <si>
    <t>※ このまま申し込み用紙と提出（協会保存用）</t>
    <rPh sb="6" eb="7">
      <t>モウ</t>
    </rPh>
    <rPh sb="8" eb="9">
      <t>コ</t>
    </rPh>
    <rPh sb="10" eb="12">
      <t>ヨウシ</t>
    </rPh>
    <rPh sb="13" eb="15">
      <t>テイシュツ</t>
    </rPh>
    <rPh sb="16" eb="18">
      <t>キョウカイ</t>
    </rPh>
    <rPh sb="18" eb="21">
      <t>ホゾンヨウ</t>
    </rPh>
    <phoneticPr fontId="1"/>
  </si>
  <si>
    <t>※ 切り取って提出するもの。全て書き込む（〃マークは禁止）</t>
    <rPh sb="2" eb="3">
      <t>キ</t>
    </rPh>
    <rPh sb="4" eb="5">
      <t>ト</t>
    </rPh>
    <rPh sb="7" eb="9">
      <t>テイシュツ</t>
    </rPh>
    <rPh sb="14" eb="15">
      <t>スベ</t>
    </rPh>
    <rPh sb="16" eb="17">
      <t>カ</t>
    </rPh>
    <rPh sb="18" eb="19">
      <t>コ</t>
    </rPh>
    <rPh sb="26" eb="28">
      <t>キンシ</t>
    </rPh>
    <phoneticPr fontId="1"/>
  </si>
  <si>
    <t>氏　　名</t>
    <rPh sb="0" eb="1">
      <t>シ</t>
    </rPh>
    <rPh sb="3" eb="4">
      <t>メイ</t>
    </rPh>
    <phoneticPr fontId="1"/>
  </si>
  <si>
    <t>所　　属</t>
    <rPh sb="0" eb="1">
      <t>ショ</t>
    </rPh>
    <rPh sb="3" eb="4">
      <t>ゾク</t>
    </rPh>
    <phoneticPr fontId="1"/>
  </si>
  <si>
    <t>種　　別</t>
    <rPh sb="0" eb="1">
      <t>タネ</t>
    </rPh>
    <rPh sb="3" eb="4">
      <t>ベツ</t>
    </rPh>
    <phoneticPr fontId="1"/>
  </si>
  <si>
    <t>級</t>
    <rPh sb="0" eb="1">
      <t>キュウ</t>
    </rPh>
    <phoneticPr fontId="1"/>
  </si>
  <si>
    <t>ポイント</t>
    <phoneticPr fontId="1"/>
  </si>
  <si>
    <t>注意　：　下の事項をよく読み厳守すること</t>
    <rPh sb="0" eb="2">
      <t>チュウイ</t>
    </rPh>
    <rPh sb="5" eb="6">
      <t>シタ</t>
    </rPh>
    <rPh sb="7" eb="9">
      <t>ジコウ</t>
    </rPh>
    <rPh sb="12" eb="13">
      <t>ヨ</t>
    </rPh>
    <rPh sb="14" eb="16">
      <t>ゲンシュ</t>
    </rPh>
    <phoneticPr fontId="1"/>
  </si>
  <si>
    <t>①　提出用は、きれいに切り取り、種目ごとに束ねて提出すること。</t>
    <rPh sb="2" eb="5">
      <t>テイシュツヨウ</t>
    </rPh>
    <rPh sb="11" eb="12">
      <t>キ</t>
    </rPh>
    <rPh sb="13" eb="14">
      <t>ト</t>
    </rPh>
    <rPh sb="16" eb="18">
      <t>シュモク</t>
    </rPh>
    <rPh sb="21" eb="22">
      <t>タバ</t>
    </rPh>
    <rPh sb="24" eb="26">
      <t>テイシュツ</t>
    </rPh>
    <phoneticPr fontId="1"/>
  </si>
  <si>
    <t>女３５シ</t>
    <rPh sb="0" eb="1">
      <t>オンナ</t>
    </rPh>
    <phoneticPr fontId="1"/>
  </si>
  <si>
    <t>女３５ダ</t>
    <rPh sb="0" eb="1">
      <t>オンナ</t>
    </rPh>
    <phoneticPr fontId="1"/>
  </si>
  <si>
    <t>女４５シ</t>
    <rPh sb="0" eb="1">
      <t>オンナ</t>
    </rPh>
    <phoneticPr fontId="1"/>
  </si>
  <si>
    <t>女４５ダ</t>
    <rPh sb="0" eb="1">
      <t>オンナ</t>
    </rPh>
    <phoneticPr fontId="1"/>
  </si>
  <si>
    <t>女５５シ</t>
    <rPh sb="0" eb="1">
      <t>オンナ</t>
    </rPh>
    <phoneticPr fontId="1"/>
  </si>
  <si>
    <t>女５５ダ</t>
    <rPh sb="0" eb="1">
      <t>オンナ</t>
    </rPh>
    <phoneticPr fontId="1"/>
  </si>
  <si>
    <t>男・女</t>
    <rPh sb="0" eb="1">
      <t>オトコ</t>
    </rPh>
    <rPh sb="2" eb="3">
      <t>オンナ</t>
    </rPh>
    <phoneticPr fontId="1"/>
  </si>
  <si>
    <t>区分</t>
    <rPh sb="0" eb="2">
      <t>クブン</t>
    </rPh>
    <phoneticPr fontId="1"/>
  </si>
  <si>
    <t>種別</t>
    <rPh sb="0" eb="2">
      <t>シュベツ</t>
    </rPh>
    <phoneticPr fontId="1"/>
  </si>
  <si>
    <t>男子シングルス</t>
    <rPh sb="0" eb="2">
      <t>ダンシ</t>
    </rPh>
    <phoneticPr fontId="1"/>
  </si>
  <si>
    <t>女子シングルス</t>
    <rPh sb="0" eb="2">
      <t>ジョシ</t>
    </rPh>
    <phoneticPr fontId="1"/>
  </si>
  <si>
    <t>男子35シングルス</t>
    <rPh sb="0" eb="2">
      <t>ダンシ</t>
    </rPh>
    <phoneticPr fontId="1"/>
  </si>
  <si>
    <t>男子55シングルス</t>
    <rPh sb="0" eb="2">
      <t>ダンシ</t>
    </rPh>
    <phoneticPr fontId="1"/>
  </si>
  <si>
    <t>男子45シングルス</t>
    <rPh sb="0" eb="2">
      <t>ダンシ</t>
    </rPh>
    <phoneticPr fontId="1"/>
  </si>
  <si>
    <t>男子ダブルス</t>
    <rPh sb="0" eb="2">
      <t>ダンシ</t>
    </rPh>
    <phoneticPr fontId="1"/>
  </si>
  <si>
    <t>女子ダブルス</t>
    <rPh sb="0" eb="2">
      <t>ジョシ</t>
    </rPh>
    <phoneticPr fontId="1"/>
  </si>
  <si>
    <t>女子35シングルス</t>
    <rPh sb="0" eb="2">
      <t>ジョシ</t>
    </rPh>
    <phoneticPr fontId="1"/>
  </si>
  <si>
    <t>女子55シングルス</t>
    <rPh sb="0" eb="2">
      <t>ジョシ</t>
    </rPh>
    <phoneticPr fontId="1"/>
  </si>
  <si>
    <t>女子45シングルス</t>
    <rPh sb="0" eb="2">
      <t>ジョシ</t>
    </rPh>
    <phoneticPr fontId="1"/>
  </si>
  <si>
    <t>男子45ダブルス</t>
    <rPh sb="0" eb="2">
      <t>ダンシ</t>
    </rPh>
    <phoneticPr fontId="1"/>
  </si>
  <si>
    <t>男子55ダブルス</t>
    <rPh sb="0" eb="2">
      <t>ダンシ</t>
    </rPh>
    <phoneticPr fontId="1"/>
  </si>
  <si>
    <t>女子35ダブルス</t>
    <rPh sb="0" eb="2">
      <t>ジョシ</t>
    </rPh>
    <phoneticPr fontId="1"/>
  </si>
  <si>
    <t>女子45ダブルス</t>
    <rPh sb="0" eb="2">
      <t>ジョシ</t>
    </rPh>
    <phoneticPr fontId="1"/>
  </si>
  <si>
    <t>女子55ダブルス</t>
    <rPh sb="0" eb="2">
      <t>ジョシ</t>
    </rPh>
    <phoneticPr fontId="1"/>
  </si>
  <si>
    <t>H</t>
    <phoneticPr fontId="1"/>
  </si>
  <si>
    <t>G</t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</si>
  <si>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</si>
  <si>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</si>
  <si>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</si>
  <si>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</si>
  <si>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</si>
  <si>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ミックスダブルス</t>
    <phoneticPr fontId="1"/>
  </si>
  <si>
    <t>男子35ダブルス</t>
    <rPh sb="0" eb="2">
      <t>ダンシ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</si>
  <si>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</si>
  <si>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</si>
  <si>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区 分：</t>
    <phoneticPr fontId="1"/>
  </si>
  <si>
    <t>級D</t>
    <rPh sb="0" eb="1">
      <t>キュウ</t>
    </rPh>
    <phoneticPr fontId="1"/>
  </si>
  <si>
    <t>級S</t>
    <rPh sb="0" eb="1">
      <t>キュウ</t>
    </rPh>
    <phoneticPr fontId="1"/>
  </si>
  <si>
    <t>E</t>
    <phoneticPr fontId="1"/>
  </si>
  <si>
    <t>男子60シングルス</t>
    <rPh sb="0" eb="2">
      <t>ダンシ</t>
    </rPh>
    <phoneticPr fontId="1"/>
  </si>
  <si>
    <t>男子65シングルス</t>
    <rPh sb="0" eb="2">
      <t>ダンシ</t>
    </rPh>
    <phoneticPr fontId="1"/>
  </si>
  <si>
    <t>男子60ダブルス</t>
    <rPh sb="0" eb="2">
      <t>ダンシ</t>
    </rPh>
    <phoneticPr fontId="1"/>
  </si>
  <si>
    <t>男子65ダブルス</t>
    <rPh sb="0" eb="2">
      <t>ダンシ</t>
    </rPh>
    <phoneticPr fontId="1"/>
  </si>
  <si>
    <t>一般</t>
    <rPh sb="0" eb="2">
      <t>イッパン</t>
    </rPh>
    <phoneticPr fontId="1"/>
  </si>
  <si>
    <t>　　ページ拡張のマクロが組まれています。</t>
    <rPh sb="5" eb="7">
      <t>カクチョウ</t>
    </rPh>
    <rPh sb="12" eb="13">
      <t>ク</t>
    </rPh>
    <phoneticPr fontId="5"/>
  </si>
  <si>
    <t>　　右側には入力内容がそのまま反映されます。</t>
    <rPh sb="2" eb="4">
      <t>ミギガワ</t>
    </rPh>
    <rPh sb="6" eb="8">
      <t>ニュウリョク</t>
    </rPh>
    <rPh sb="8" eb="10">
      <t>ナイヨウ</t>
    </rPh>
    <rPh sb="15" eb="17">
      <t>ハンエイ</t>
    </rPh>
    <phoneticPr fontId="5"/>
  </si>
  <si>
    <t>〈使い方と注意〉</t>
    <rPh sb="1" eb="2">
      <t>ツカ</t>
    </rPh>
    <rPh sb="3" eb="4">
      <t>カタ</t>
    </rPh>
    <rPh sb="5" eb="7">
      <t>チュウイ</t>
    </rPh>
    <phoneticPr fontId="5"/>
  </si>
  <si>
    <t>２．入力は左側の太線と二重線で囲まれた部分にお願いします。</t>
    <rPh sb="2" eb="4">
      <t>ニュウリョク</t>
    </rPh>
    <rPh sb="5" eb="7">
      <t>ヒダリガワ</t>
    </rPh>
    <rPh sb="8" eb="10">
      <t>フトセン</t>
    </rPh>
    <rPh sb="11" eb="14">
      <t>ニジュウセン</t>
    </rPh>
    <rPh sb="15" eb="16">
      <t>カコ</t>
    </rPh>
    <rPh sb="19" eb="21">
      <t>ブブン</t>
    </rPh>
    <rPh sb="23" eb="24">
      <t>ネガ</t>
    </rPh>
    <phoneticPr fontId="5"/>
  </si>
  <si>
    <t>以上</t>
    <rPh sb="0" eb="2">
      <t>イジョウ</t>
    </rPh>
    <phoneticPr fontId="5"/>
  </si>
  <si>
    <t>１．ファイルを立ち会えた時、マクロを有効（コンテンツの有効化）にしてください。</t>
    <rPh sb="7" eb="8">
      <t>タ</t>
    </rPh>
    <rPh sb="9" eb="10">
      <t>ア</t>
    </rPh>
    <rPh sb="12" eb="13">
      <t>トキ</t>
    </rPh>
    <rPh sb="18" eb="20">
      <t>ユウコウ</t>
    </rPh>
    <rPh sb="27" eb="30">
      <t>ユウコウカ</t>
    </rPh>
    <phoneticPr fontId="5"/>
  </si>
  <si>
    <t>男３５シ</t>
    <rPh sb="0" eb="1">
      <t>ダン</t>
    </rPh>
    <phoneticPr fontId="1"/>
  </si>
  <si>
    <t>男３５ダ</t>
    <rPh sb="0" eb="1">
      <t>ダン</t>
    </rPh>
    <phoneticPr fontId="1"/>
  </si>
  <si>
    <t>男４５シ</t>
    <rPh sb="0" eb="1">
      <t>ダン</t>
    </rPh>
    <phoneticPr fontId="1"/>
  </si>
  <si>
    <t>男４５ダ</t>
    <rPh sb="0" eb="1">
      <t>ダン</t>
    </rPh>
    <phoneticPr fontId="1"/>
  </si>
  <si>
    <t>男５５シ</t>
    <rPh sb="0" eb="1">
      <t>ダン</t>
    </rPh>
    <phoneticPr fontId="1"/>
  </si>
  <si>
    <t>男５５ダ</t>
    <rPh sb="0" eb="1">
      <t>ダン</t>
    </rPh>
    <phoneticPr fontId="1"/>
  </si>
  <si>
    <t>MIX</t>
    <phoneticPr fontId="1"/>
  </si>
  <si>
    <t>　　アクティブセルの右側の□ をクリックまたはALTキーを押しながら↓でリストが表示されます。</t>
    <rPh sb="10" eb="12">
      <t>ミギガワ</t>
    </rPh>
    <rPh sb="29" eb="30">
      <t>オ</t>
    </rPh>
    <rPh sb="40" eb="42">
      <t>ヒョウジ</t>
    </rPh>
    <phoneticPr fontId="5"/>
  </si>
  <si>
    <t>性別</t>
    <rPh sb="0" eb="2">
      <t>セイベツ</t>
    </rPh>
    <phoneticPr fontId="1"/>
  </si>
  <si>
    <r>
      <t>④　ポイントを保持している者は、県協会のHPで確認し必ず</t>
    </r>
    <r>
      <rPr>
        <b/>
        <sz val="11"/>
        <color indexed="8"/>
        <rFont val="ＭＳ Ｐゴシック"/>
        <family val="3"/>
        <charset val="128"/>
      </rPr>
      <t>記入</t>
    </r>
    <r>
      <rPr>
        <sz val="11"/>
        <color theme="1"/>
        <rFont val="ＭＳ Ｐゴシック"/>
        <family val="3"/>
        <charset val="128"/>
        <scheme val="minor"/>
      </rPr>
      <t>すること。（JTA、JOPは加算済み）</t>
    </r>
    <rPh sb="7" eb="9">
      <t>ホジ</t>
    </rPh>
    <rPh sb="13" eb="14">
      <t>モノ</t>
    </rPh>
    <rPh sb="16" eb="19">
      <t>ケンキョウカイ</t>
    </rPh>
    <rPh sb="23" eb="25">
      <t>カクニン</t>
    </rPh>
    <rPh sb="26" eb="27">
      <t>カナラ</t>
    </rPh>
    <rPh sb="28" eb="30">
      <t>キニュウ</t>
    </rPh>
    <rPh sb="44" eb="47">
      <t>カサンズ</t>
    </rPh>
    <phoneticPr fontId="1"/>
  </si>
  <si>
    <t>②　切り取ったものをそのまま使用するのでHPの申込用紙にパソコンでフルネーム記入すること。手書きは受け付けない。</t>
    <rPh sb="2" eb="3">
      <t>キ</t>
    </rPh>
    <rPh sb="4" eb="5">
      <t>ト</t>
    </rPh>
    <rPh sb="14" eb="16">
      <t>シヨウ</t>
    </rPh>
    <rPh sb="23" eb="27">
      <t>モウシコミヨウシ</t>
    </rPh>
    <rPh sb="38" eb="40">
      <t>キニュウ</t>
    </rPh>
    <rPh sb="45" eb="47">
      <t>テガ</t>
    </rPh>
    <rPh sb="49" eb="50">
      <t>ウ</t>
    </rPh>
    <rPh sb="51" eb="52">
      <t>ツ</t>
    </rPh>
    <phoneticPr fontId="1"/>
  </si>
  <si>
    <r>
      <t>③　</t>
    </r>
    <r>
      <rPr>
        <b/>
        <u/>
        <sz val="11"/>
        <color indexed="8"/>
        <rFont val="ＭＳ Ｐゴシック"/>
        <family val="3"/>
        <charset val="128"/>
      </rPr>
      <t>級の間違いは失格になるので必ず登録団体・個人で確認すること。</t>
    </r>
    <r>
      <rPr>
        <sz val="11"/>
        <color theme="1"/>
        <rFont val="ＭＳ Ｐゴシック"/>
        <family val="3"/>
        <charset val="128"/>
        <scheme val="minor"/>
      </rPr>
      <t>所属は協会に登録してあるものか登録団体・個人で提出時に確認すること。</t>
    </r>
    <rPh sb="2" eb="3">
      <t>キュウ</t>
    </rPh>
    <rPh sb="4" eb="6">
      <t>マチガ</t>
    </rPh>
    <rPh sb="8" eb="10">
      <t>シッカク</t>
    </rPh>
    <rPh sb="15" eb="16">
      <t>カナラ</t>
    </rPh>
    <rPh sb="17" eb="19">
      <t>トウロク</t>
    </rPh>
    <rPh sb="19" eb="21">
      <t>ダンタイ</t>
    </rPh>
    <rPh sb="22" eb="24">
      <t>コジン</t>
    </rPh>
    <rPh sb="25" eb="27">
      <t>カクニン</t>
    </rPh>
    <rPh sb="32" eb="34">
      <t>ショゾク</t>
    </rPh>
    <rPh sb="35" eb="37">
      <t>キョウカイ</t>
    </rPh>
    <rPh sb="38" eb="40">
      <t>トウロク</t>
    </rPh>
    <rPh sb="55" eb="57">
      <t>テイシュツ</t>
    </rPh>
    <rPh sb="57" eb="58">
      <t>ジ</t>
    </rPh>
    <rPh sb="59" eb="61">
      <t>カクニン</t>
    </rPh>
    <phoneticPr fontId="1"/>
  </si>
  <si>
    <t>⑤　ベテランの申し込みの欄がないものは、必要に応じて年齢を書くこと。</t>
    <rPh sb="7" eb="8">
      <t>モウ</t>
    </rPh>
    <rPh sb="9" eb="10">
      <t>コ</t>
    </rPh>
    <rPh sb="12" eb="13">
      <t>ラン</t>
    </rPh>
    <rPh sb="20" eb="22">
      <t>ヒツヨウ</t>
    </rPh>
    <rPh sb="23" eb="24">
      <t>オウ</t>
    </rPh>
    <rPh sb="26" eb="28">
      <t>ネンレイ</t>
    </rPh>
    <rPh sb="29" eb="30">
      <t>カ</t>
    </rPh>
    <phoneticPr fontId="1"/>
  </si>
  <si>
    <t>4千円本数</t>
    <rPh sb="1" eb="3">
      <t>センエン</t>
    </rPh>
    <rPh sb="3" eb="5">
      <t>ホンスウ</t>
    </rPh>
    <phoneticPr fontId="1"/>
  </si>
  <si>
    <t>2.5千円本数</t>
    <rPh sb="3" eb="5">
      <t>センエン</t>
    </rPh>
    <rPh sb="5" eb="7">
      <t>ホンスウ</t>
    </rPh>
    <phoneticPr fontId="1"/>
  </si>
  <si>
    <t>4千円×本数</t>
    <rPh sb="1" eb="3">
      <t>センエン</t>
    </rPh>
    <rPh sb="4" eb="6">
      <t>ホンスウ</t>
    </rPh>
    <phoneticPr fontId="1"/>
  </si>
  <si>
    <t>2.5千円×本数</t>
    <rPh sb="3" eb="5">
      <t>センエン</t>
    </rPh>
    <rPh sb="6" eb="8">
      <t>ホンスウ</t>
    </rPh>
    <phoneticPr fontId="1"/>
  </si>
  <si>
    <t>3.5千円本数</t>
    <rPh sb="3" eb="5">
      <t>センエン</t>
    </rPh>
    <rPh sb="5" eb="7">
      <t>ホンスウ</t>
    </rPh>
    <phoneticPr fontId="1"/>
  </si>
  <si>
    <t>3.5千円×本数</t>
    <rPh sb="3" eb="5">
      <t>センエン</t>
    </rPh>
    <rPh sb="6" eb="8">
      <t>ホンスウ</t>
    </rPh>
    <phoneticPr fontId="1"/>
  </si>
  <si>
    <t>60才以上シ</t>
    <rPh sb="2" eb="3">
      <t>サイ</t>
    </rPh>
    <rPh sb="3" eb="5">
      <t>イジョウ</t>
    </rPh>
    <phoneticPr fontId="1"/>
  </si>
  <si>
    <t>60才以上ダ</t>
    <rPh sb="2" eb="3">
      <t>サイ</t>
    </rPh>
    <rPh sb="3" eb="5">
      <t>イジョウ</t>
    </rPh>
    <phoneticPr fontId="1"/>
  </si>
  <si>
    <t>男子70シングルス</t>
    <rPh sb="0" eb="2">
      <t>ダンシ</t>
    </rPh>
    <phoneticPr fontId="1"/>
  </si>
  <si>
    <t>男子75シングルス</t>
    <rPh sb="0" eb="2">
      <t>ダンシ</t>
    </rPh>
    <phoneticPr fontId="1"/>
  </si>
  <si>
    <t>女子60シングルス</t>
    <rPh sb="0" eb="2">
      <t>ジョシ</t>
    </rPh>
    <phoneticPr fontId="1"/>
  </si>
  <si>
    <t>女子65シングルス</t>
    <rPh sb="0" eb="2">
      <t>ジョシ</t>
    </rPh>
    <phoneticPr fontId="1"/>
  </si>
  <si>
    <t>男子70ダブルス</t>
    <rPh sb="0" eb="2">
      <t>ダンシ</t>
    </rPh>
    <phoneticPr fontId="1"/>
  </si>
  <si>
    <t>男子75ダブルス</t>
    <rPh sb="0" eb="2">
      <t>ダンシ</t>
    </rPh>
    <phoneticPr fontId="1"/>
  </si>
  <si>
    <t>女子60ダブルス</t>
    <rPh sb="0" eb="2">
      <t>ジョシ</t>
    </rPh>
    <phoneticPr fontId="1"/>
  </si>
  <si>
    <t>女子75ダブルス</t>
    <rPh sb="0" eb="2">
      <t>ジョシ</t>
    </rPh>
    <phoneticPr fontId="1"/>
  </si>
  <si>
    <t>ダブルス</t>
    <phoneticPr fontId="1"/>
  </si>
  <si>
    <t>シングルス</t>
    <phoneticPr fontId="1"/>
  </si>
  <si>
    <t>ＮＯ．１</t>
    <phoneticPr fontId="1"/>
  </si>
  <si>
    <t>氏　　名</t>
  </si>
  <si>
    <t>性別</t>
  </si>
  <si>
    <t>所　　属</t>
  </si>
  <si>
    <t>種　　別</t>
  </si>
  <si>
    <t>備考</t>
    <rPh sb="0" eb="2">
      <t>ビコウ</t>
    </rPh>
    <phoneticPr fontId="7"/>
  </si>
  <si>
    <t>高校生以下（シングルス・ダブルス）申込書</t>
    <rPh sb="0" eb="5">
      <t>コウコウセイイカ</t>
    </rPh>
    <rPh sb="17" eb="20">
      <t>モウシコミショ</t>
    </rPh>
    <phoneticPr fontId="7"/>
  </si>
  <si>
    <t>大会名</t>
    <rPh sb="0" eb="3">
      <t>タイカイメイ</t>
    </rPh>
    <phoneticPr fontId="7"/>
  </si>
  <si>
    <t>学校名</t>
    <rPh sb="0" eb="3">
      <t>ガッコウメイ</t>
    </rPh>
    <phoneticPr fontId="7"/>
  </si>
  <si>
    <t>申込責任者</t>
    <rPh sb="0" eb="2">
      <t>モウシコミ</t>
    </rPh>
    <rPh sb="2" eb="5">
      <t>セキニンシャ</t>
    </rPh>
    <phoneticPr fontId="7"/>
  </si>
  <si>
    <t>連絡先（携帯番号）</t>
    <rPh sb="0" eb="3">
      <t>レンラクサキ</t>
    </rPh>
    <rPh sb="4" eb="6">
      <t>ケイタイ</t>
    </rPh>
    <rPh sb="6" eb="8">
      <t>バンゴウ</t>
    </rPh>
    <phoneticPr fontId="7"/>
  </si>
  <si>
    <t>※　参加料は、試合当日支払ってください</t>
    <rPh sb="2" eb="5">
      <t>サンカリョウ</t>
    </rPh>
    <rPh sb="7" eb="11">
      <t>シアイトウジツ</t>
    </rPh>
    <rPh sb="11" eb="13">
      <t>シハラ</t>
    </rPh>
    <phoneticPr fontId="7"/>
  </si>
  <si>
    <t>山梨県テニス協会</t>
    <rPh sb="0" eb="3">
      <t>ヤマナシケン</t>
    </rPh>
    <rPh sb="6" eb="8">
      <t>キョウカイ</t>
    </rPh>
    <phoneticPr fontId="7"/>
  </si>
  <si>
    <t>yamanasikentenisu@yahoo.co.jp</t>
    <phoneticPr fontId="7"/>
  </si>
  <si>
    <t>※　このエクセルファイル（ファイル名は学校名）を電子メールで添付して申し込みをお願いします</t>
    <rPh sb="17" eb="18">
      <t>メイ</t>
    </rPh>
    <rPh sb="19" eb="22">
      <t>ガッコウメイ</t>
    </rPh>
    <rPh sb="24" eb="26">
      <t>デンシ</t>
    </rPh>
    <rPh sb="30" eb="32">
      <t>テンプ</t>
    </rPh>
    <rPh sb="34" eb="35">
      <t>モウ</t>
    </rPh>
    <rPh sb="36" eb="37">
      <t>コ</t>
    </rPh>
    <rPh sb="40" eb="41">
      <t>ネガ</t>
    </rPh>
    <phoneticPr fontId="7"/>
  </si>
  <si>
    <t>女</t>
    <rPh sb="0" eb="1">
      <t>オンナ</t>
    </rPh>
    <phoneticPr fontId="7"/>
  </si>
  <si>
    <t>住　　　　所　：</t>
    <rPh sb="0" eb="1">
      <t>スミ</t>
    </rPh>
    <rPh sb="5" eb="6">
      <t>ショ</t>
    </rPh>
    <phoneticPr fontId="1"/>
  </si>
  <si>
    <t>〒　　－</t>
    <phoneticPr fontId="1"/>
  </si>
  <si>
    <t>I</t>
  </si>
  <si>
    <t>J</t>
  </si>
  <si>
    <t>P</t>
    <phoneticPr fontId="1"/>
  </si>
  <si>
    <t>高校生</t>
    <rPh sb="0" eb="2">
      <t>コウコウ</t>
    </rPh>
    <rPh sb="2" eb="3">
      <t>ナマ</t>
    </rPh>
    <phoneticPr fontId="1"/>
  </si>
  <si>
    <t>中学生</t>
    <rPh sb="0" eb="3">
      <t>チュウガクセイ</t>
    </rPh>
    <phoneticPr fontId="1"/>
  </si>
  <si>
    <t>小学生以下</t>
    <rPh sb="0" eb="3">
      <t>ショウガクセイ</t>
    </rPh>
    <rPh sb="3" eb="5">
      <t>イカ</t>
    </rPh>
    <phoneticPr fontId="1"/>
  </si>
  <si>
    <t>一般、高校生、中学生、小学生以下</t>
    <rPh sb="0" eb="2">
      <t>イッパン</t>
    </rPh>
    <rPh sb="3" eb="5">
      <t>コウコウ</t>
    </rPh>
    <rPh sb="5" eb="6">
      <t>セイ</t>
    </rPh>
    <rPh sb="7" eb="10">
      <t>チュウガクセイ</t>
    </rPh>
    <rPh sb="11" eb="14">
      <t>ショウガクセイ</t>
    </rPh>
    <rPh sb="14" eb="16">
      <t>イカ</t>
    </rPh>
    <phoneticPr fontId="1"/>
  </si>
  <si>
    <t>3．選択が必要なセルはリストを使って下さい。</t>
    <rPh sb="2" eb="4">
      <t>センタク</t>
    </rPh>
    <rPh sb="5" eb="7">
      <t>ヒツヨウ</t>
    </rPh>
    <rPh sb="15" eb="16">
      <t>ツカ</t>
    </rPh>
    <rPh sb="18" eb="19">
      <t>クダ</t>
    </rPh>
    <phoneticPr fontId="5"/>
  </si>
  <si>
    <t>　山梨県テニス協会</t>
  </si>
  <si>
    <t>大会参加申込用紙</t>
    <rPh sb="0" eb="2">
      <t>タイカイ</t>
    </rPh>
    <rPh sb="2" eb="4">
      <t>サンカ</t>
    </rPh>
    <rPh sb="4" eb="5">
      <t>モウ</t>
    </rPh>
    <rPh sb="5" eb="6">
      <t>コ</t>
    </rPh>
    <rPh sb="6" eb="8">
      <t>ヨウシ</t>
    </rPh>
    <phoneticPr fontId="1"/>
  </si>
  <si>
    <t>大会名</t>
    <rPh sb="0" eb="3">
      <t>タイカイメイ</t>
    </rPh>
    <phoneticPr fontId="1"/>
  </si>
  <si>
    <t>春季テニス選手権大会</t>
    <rPh sb="0" eb="2">
      <t>シュンキ</t>
    </rPh>
    <rPh sb="5" eb="8">
      <t>センシュケン</t>
    </rPh>
    <rPh sb="8" eb="10">
      <t>タイカイ</t>
    </rPh>
    <phoneticPr fontId="1"/>
  </si>
  <si>
    <t>会長杯テニス選手権大会</t>
    <rPh sb="0" eb="2">
      <t>カイチョウ</t>
    </rPh>
    <rPh sb="2" eb="3">
      <t>ハイ</t>
    </rPh>
    <rPh sb="6" eb="9">
      <t>センシュケン</t>
    </rPh>
    <rPh sb="9" eb="11">
      <t>タイカイ</t>
    </rPh>
    <phoneticPr fontId="1"/>
  </si>
  <si>
    <t>山梨県テニス選手権大会</t>
    <rPh sb="0" eb="3">
      <t>ヤマナシケン</t>
    </rPh>
    <rPh sb="6" eb="9">
      <t>センシュケン</t>
    </rPh>
    <rPh sb="9" eb="11">
      <t>タイカイ</t>
    </rPh>
    <phoneticPr fontId="1"/>
  </si>
  <si>
    <t>冬季テニス選手権大会</t>
    <rPh sb="0" eb="2">
      <t>トウキ</t>
    </rPh>
    <rPh sb="5" eb="8">
      <t>センシュケン</t>
    </rPh>
    <rPh sb="8" eb="10">
      <t>タイカイ</t>
    </rPh>
    <phoneticPr fontId="1"/>
  </si>
  <si>
    <t>DUNLOP SRIXON テニストーナメント</t>
    <phoneticPr fontId="1"/>
  </si>
  <si>
    <t>山梨オープンテニストーナメント</t>
    <rPh sb="0" eb="2">
      <t>ヤマナシ</t>
    </rPh>
    <phoneticPr fontId="1"/>
  </si>
  <si>
    <t>男</t>
    <rPh sb="0" eb="1">
      <t>オトコ</t>
    </rPh>
    <phoneticPr fontId="7"/>
  </si>
  <si>
    <t>男子シングルス</t>
    <rPh sb="0" eb="2">
      <t>ダンシ</t>
    </rPh>
    <phoneticPr fontId="7"/>
  </si>
  <si>
    <t>女子シングルス</t>
    <rPh sb="0" eb="2">
      <t>ジョシ</t>
    </rPh>
    <phoneticPr fontId="7"/>
  </si>
  <si>
    <t>男子ダブルス</t>
    <rPh sb="0" eb="2">
      <t>ダンシ</t>
    </rPh>
    <phoneticPr fontId="7"/>
  </si>
  <si>
    <t>女子ダブルス</t>
    <rPh sb="0" eb="2">
      <t>ジョシ</t>
    </rPh>
    <phoneticPr fontId="7"/>
  </si>
  <si>
    <t>シングルス</t>
    <phoneticPr fontId="7"/>
  </si>
  <si>
    <t>ダブルス</t>
    <phoneticPr fontId="7"/>
  </si>
  <si>
    <t>↓</t>
  </si>
  <si>
    <t>大会名</t>
    <rPh sb="0" eb="1">
      <t>ダイ</t>
    </rPh>
    <rPh sb="1" eb="2">
      <t>カイ</t>
    </rPh>
    <rPh sb="2" eb="3">
      <t>メイ</t>
    </rPh>
    <phoneticPr fontId="1"/>
  </si>
  <si>
    <t>大会名に〇</t>
    <rPh sb="0" eb="3">
      <t>タイカイメイ</t>
    </rPh>
    <phoneticPr fontId="37"/>
  </si>
  <si>
    <t>春季テニス選手権　会長杯テニス選手権　山梨オープン　冬季テニス選手権</t>
    <rPh sb="0" eb="2">
      <t>シュンキ</t>
    </rPh>
    <rPh sb="5" eb="8">
      <t>センシュケン</t>
    </rPh>
    <rPh sb="9" eb="12">
      <t>カイチョウハイ</t>
    </rPh>
    <rPh sb="15" eb="18">
      <t>センシュケン</t>
    </rPh>
    <rPh sb="19" eb="21">
      <t>ヤマナシ</t>
    </rPh>
    <rPh sb="26" eb="28">
      <t>トウキ</t>
    </rPh>
    <rPh sb="31" eb="34">
      <t>センシュケン</t>
    </rPh>
    <phoneticPr fontId="37"/>
  </si>
  <si>
    <t>　　</t>
    <phoneticPr fontId="37"/>
  </si>
  <si>
    <t>　</t>
    <phoneticPr fontId="37"/>
  </si>
  <si>
    <t>選手氏名　　　</t>
    <rPh sb="0" eb="2">
      <t>センシュ</t>
    </rPh>
    <rPh sb="2" eb="4">
      <t>シメイ</t>
    </rPh>
    <phoneticPr fontId="37"/>
  </si>
  <si>
    <t>所属団体名等</t>
    <rPh sb="0" eb="2">
      <t>ショゾク</t>
    </rPh>
    <rPh sb="2" eb="4">
      <t>ダンタイ</t>
    </rPh>
    <rPh sb="4" eb="5">
      <t>メイ</t>
    </rPh>
    <rPh sb="5" eb="6">
      <t>ナド</t>
    </rPh>
    <phoneticPr fontId="37"/>
  </si>
  <si>
    <t>JTAポイント</t>
    <phoneticPr fontId="37"/>
  </si>
  <si>
    <t>JOPポイント</t>
    <phoneticPr fontId="37"/>
  </si>
  <si>
    <t>住　所　</t>
    <rPh sb="0" eb="1">
      <t>ジュウ</t>
    </rPh>
    <rPh sb="2" eb="3">
      <t>ショ</t>
    </rPh>
    <phoneticPr fontId="37"/>
  </si>
  <si>
    <t>〒</t>
    <phoneticPr fontId="37"/>
  </si>
  <si>
    <t>連絡用☎</t>
    <rPh sb="0" eb="2">
      <t>レンラク</t>
    </rPh>
    <rPh sb="2" eb="3">
      <t>ヨウ</t>
    </rPh>
    <phoneticPr fontId="37"/>
  </si>
  <si>
    <t>代表者住所　</t>
    <rPh sb="0" eb="3">
      <t>ダイヒョウシャ</t>
    </rPh>
    <rPh sb="3" eb="5">
      <t>ジュウショ</t>
    </rPh>
    <phoneticPr fontId="37"/>
  </si>
  <si>
    <t>参加費合計金額</t>
    <rPh sb="0" eb="3">
      <t>サンカヒ</t>
    </rPh>
    <rPh sb="3" eb="5">
      <t>ゴウケイ</t>
    </rPh>
    <rPh sb="5" eb="7">
      <t>キンガク</t>
    </rPh>
    <phoneticPr fontId="37"/>
  </si>
  <si>
    <t>※複数必要な場合はコピーしてください。</t>
    <rPh sb="1" eb="3">
      <t>フクスウ</t>
    </rPh>
    <rPh sb="3" eb="5">
      <t>ヒツヨウ</t>
    </rPh>
    <rPh sb="6" eb="8">
      <t>バアイ</t>
    </rPh>
    <phoneticPr fontId="37"/>
  </si>
  <si>
    <t>※このデータは参加大会のみに使用します。</t>
    <rPh sb="7" eb="11">
      <t>サンカタイカイ</t>
    </rPh>
    <rPh sb="14" eb="16">
      <t>シヨウ</t>
    </rPh>
    <phoneticPr fontId="37"/>
  </si>
  <si>
    <t>　　　                　　 山梨県テニス協会オープン大会申込書　</t>
    <phoneticPr fontId="37"/>
  </si>
  <si>
    <t>＜県協会未登録者用＞</t>
  </si>
  <si>
    <t>＜県協会県外登録者用＞</t>
    <rPh sb="4" eb="6">
      <t>ケンガイ</t>
    </rPh>
    <phoneticPr fontId="37"/>
  </si>
  <si>
    <t xml:space="preserve"> 　男　女</t>
    <rPh sb="2" eb="3">
      <t>オトコ</t>
    </rPh>
    <rPh sb="4" eb="5">
      <t>オンナ</t>
    </rPh>
    <phoneticPr fontId="37"/>
  </si>
  <si>
    <t>　シングルス</t>
    <phoneticPr fontId="37"/>
  </si>
  <si>
    <t>　ダブルス</t>
    <phoneticPr fontId="37"/>
  </si>
  <si>
    <t>　　　　　　　　　　円</t>
    <rPh sb="10" eb="11">
      <t>エン</t>
    </rPh>
    <phoneticPr fontId="37"/>
  </si>
  <si>
    <t xml:space="preserve">  </t>
    <phoneticPr fontId="37"/>
  </si>
  <si>
    <t>　　　登録及び更新の手続きについて</t>
    <rPh sb="3" eb="5">
      <t>トウロク</t>
    </rPh>
    <rPh sb="5" eb="6">
      <t>オヨ</t>
    </rPh>
    <rPh sb="7" eb="9">
      <t>コウシン</t>
    </rPh>
    <rPh sb="10" eb="12">
      <t>テツヅ</t>
    </rPh>
    <phoneticPr fontId="37"/>
  </si>
  <si>
    <t>　会員の皆様には、日頃からテニス協会諸行事にご参加いただき有難うございます。</t>
    <rPh sb="1" eb="3">
      <t>カイイン</t>
    </rPh>
    <rPh sb="4" eb="6">
      <t>ミナサマ</t>
    </rPh>
    <rPh sb="9" eb="11">
      <t>ヒゴロ</t>
    </rPh>
    <rPh sb="16" eb="18">
      <t>キョウカイ</t>
    </rPh>
    <rPh sb="18" eb="21">
      <t>ショギョウジ</t>
    </rPh>
    <rPh sb="23" eb="25">
      <t>サンカ</t>
    </rPh>
    <rPh sb="29" eb="31">
      <t>アリガト</t>
    </rPh>
    <phoneticPr fontId="37"/>
  </si>
  <si>
    <t>　さて、登録の更新及び新規登録につきまして、下の様式にて手続きをお願い致します。</t>
    <phoneticPr fontId="37"/>
  </si>
  <si>
    <t>　諸準備の関係上手続きは、２末日までとさせていただきます。</t>
    <phoneticPr fontId="37"/>
  </si>
  <si>
    <t>　新規登録の皆様は、以後随時対応してください。</t>
    <phoneticPr fontId="37"/>
  </si>
  <si>
    <t>　　１　登録金</t>
    <rPh sb="4" eb="7">
      <t>トウロクキン</t>
    </rPh>
    <phoneticPr fontId="37"/>
  </si>
  <si>
    <t>団体登録　　　　一般：２００００円</t>
    <rPh sb="0" eb="4">
      <t>ダンタイトウロク</t>
    </rPh>
    <rPh sb="8" eb="10">
      <t>イッパン</t>
    </rPh>
    <rPh sb="16" eb="17">
      <t>エン</t>
    </rPh>
    <phoneticPr fontId="37"/>
  </si>
  <si>
    <t>　　　　　　　　大学：１００００円</t>
    <rPh sb="8" eb="10">
      <t>ダイガク</t>
    </rPh>
    <rPh sb="16" eb="17">
      <t>エン</t>
    </rPh>
    <phoneticPr fontId="37"/>
  </si>
  <si>
    <t>※代表者が協会の理事になります。</t>
    <rPh sb="1" eb="4">
      <t>ダイヒョウシャ</t>
    </rPh>
    <rPh sb="5" eb="7">
      <t>キョウカイ</t>
    </rPh>
    <rPh sb="8" eb="10">
      <t>リジ</t>
    </rPh>
    <phoneticPr fontId="37"/>
  </si>
  <si>
    <t>個人登録　　　　　　　　２０００円＜大会参加を希望する個人＞</t>
    <rPh sb="0" eb="4">
      <t>コジントウロク</t>
    </rPh>
    <rPh sb="16" eb="17">
      <t>エン</t>
    </rPh>
    <rPh sb="18" eb="22">
      <t>タイカイサンカ</t>
    </rPh>
    <rPh sb="23" eb="25">
      <t>キボウ</t>
    </rPh>
    <rPh sb="27" eb="29">
      <t>コジン</t>
    </rPh>
    <phoneticPr fontId="37"/>
  </si>
  <si>
    <t>　　　　　　　　　　　　　　　　　＜年齢は問わない＞</t>
    <rPh sb="18" eb="20">
      <t>ネンレイ</t>
    </rPh>
    <rPh sb="21" eb="22">
      <t>ト</t>
    </rPh>
    <phoneticPr fontId="37"/>
  </si>
  <si>
    <t>高等学校・中学校・小学校等　　無料</t>
    <rPh sb="0" eb="4">
      <t>コウトウガッコウ</t>
    </rPh>
    <rPh sb="5" eb="8">
      <t>チュウガッコウ</t>
    </rPh>
    <rPh sb="9" eb="12">
      <t>ショウガッコウ</t>
    </rPh>
    <rPh sb="12" eb="13">
      <t>ナド</t>
    </rPh>
    <rPh sb="15" eb="17">
      <t>ムリョウ</t>
    </rPh>
    <phoneticPr fontId="37"/>
  </si>
  <si>
    <t>（登録なしでいつでも参加できるが、情報連絡を希望する学校は、</t>
    <rPh sb="1" eb="3">
      <t>トウロク</t>
    </rPh>
    <rPh sb="10" eb="12">
      <t>サンカ</t>
    </rPh>
    <rPh sb="17" eb="21">
      <t>ジョウホウレンラク</t>
    </rPh>
    <rPh sb="22" eb="24">
      <t>キボウ</t>
    </rPh>
    <rPh sb="26" eb="28">
      <t>ガッコウ</t>
    </rPh>
    <phoneticPr fontId="37"/>
  </si>
  <si>
    <t>メールアドレスを事務所に提出してください）</t>
    <rPh sb="8" eb="11">
      <t>ジムショ</t>
    </rPh>
    <rPh sb="12" eb="14">
      <t>テイシュツ</t>
    </rPh>
    <phoneticPr fontId="37"/>
  </si>
  <si>
    <t>※団体登録は代表者に、個人登録は個人に、各種情報のメールお送りします。</t>
    <phoneticPr fontId="37"/>
  </si>
  <si>
    <t>　大会内容については、自己責任においてテニス協会HPで確認してください。</t>
    <phoneticPr fontId="37"/>
  </si>
  <si>
    <t>　　２　登録内容・・・別紙による</t>
    <rPh sb="4" eb="8">
      <t>トウロクナイヨウ</t>
    </rPh>
    <rPh sb="11" eb="13">
      <t>ベッシ</t>
    </rPh>
    <phoneticPr fontId="37"/>
  </si>
  <si>
    <t>☆登録団体名    ☆登録団体人数    ☆代表者名    ☆電話番号　等</t>
    <rPh sb="36" eb="37">
      <t>ナド</t>
    </rPh>
    <phoneticPr fontId="37"/>
  </si>
  <si>
    <t>※個人登録は一人を単位とし、ドロー所属欄は苗字となります。</t>
  </si>
  <si>
    <t>　　３　登録資格</t>
    <rPh sb="4" eb="8">
      <t>トウロクシカク</t>
    </rPh>
    <phoneticPr fontId="37"/>
  </si>
  <si>
    <t>山梨県内に居住の者か、２０２４年以前から山梨県の大会に継続して</t>
    <rPh sb="27" eb="29">
      <t>ケイゾク</t>
    </rPh>
    <phoneticPr fontId="37"/>
  </si>
  <si>
    <t>参加したことがある者。</t>
    <rPh sb="0" eb="2">
      <t>サンカ</t>
    </rPh>
    <rPh sb="9" eb="10">
      <t>モノ</t>
    </rPh>
    <phoneticPr fontId="37"/>
  </si>
  <si>
    <t>　　５　手続き・問い合わせ先</t>
    <rPh sb="4" eb="6">
      <t>テツヅ</t>
    </rPh>
    <rPh sb="8" eb="9">
      <t>ト</t>
    </rPh>
    <rPh sb="10" eb="11">
      <t>ア</t>
    </rPh>
    <rPh sb="13" eb="14">
      <t>サキ</t>
    </rPh>
    <phoneticPr fontId="37"/>
  </si>
  <si>
    <t>〒４００－０８２２</t>
    <phoneticPr fontId="37"/>
  </si>
  <si>
    <t>甲府市里吉１－９－８　☎０５５－２２３－２７４３</t>
    <phoneticPr fontId="37"/>
  </si>
  <si>
    <t>直接持参　電話連絡する場合は</t>
  </si>
  <si>
    <t>月、木、金　１０：００－１３：００のみ</t>
  </si>
  <si>
    <r>
      <rPr>
        <sz val="18"/>
        <color theme="1"/>
        <rFont val="HGP創英角ｺﾞｼｯｸUB"/>
        <family val="3"/>
        <charset val="128"/>
      </rPr>
      <t xml:space="preserve">　　　　山梨県テニス協会登録用紙  </t>
    </r>
    <r>
      <rPr>
        <sz val="11"/>
        <color theme="1"/>
        <rFont val="ＭＳ Ｐゴシック"/>
        <family val="3"/>
        <charset val="128"/>
        <scheme val="minor"/>
      </rPr>
      <t xml:space="preserve">   </t>
    </r>
    <phoneticPr fontId="37"/>
  </si>
  <si>
    <t>２０　　　年度分　　</t>
    <rPh sb="5" eb="7">
      <t>ネンド</t>
    </rPh>
    <rPh sb="7" eb="8">
      <t>ブン</t>
    </rPh>
    <phoneticPr fontId="37"/>
  </si>
  <si>
    <t>　　　　　月申請</t>
    <rPh sb="5" eb="6">
      <t>ガツ</t>
    </rPh>
    <rPh sb="6" eb="8">
      <t>シンセイ</t>
    </rPh>
    <phoneticPr fontId="37"/>
  </si>
  <si>
    <t>　団体登録名（団体の名称）</t>
    <rPh sb="1" eb="5">
      <t>ダンタイトウロク</t>
    </rPh>
    <rPh sb="5" eb="6">
      <t>メイ</t>
    </rPh>
    <rPh sb="7" eb="9">
      <t>ダンタイ</t>
    </rPh>
    <rPh sb="10" eb="12">
      <t>メイショウ</t>
    </rPh>
    <phoneticPr fontId="37"/>
  </si>
  <si>
    <t>・</t>
    <phoneticPr fontId="37"/>
  </si>
  <si>
    <t>　代表者氏名</t>
    <rPh sb="1" eb="4">
      <t>ダイヒョウシャ</t>
    </rPh>
    <rPh sb="4" eb="6">
      <t>シメイ</t>
    </rPh>
    <phoneticPr fontId="37"/>
  </si>
  <si>
    <t>　団体人数</t>
    <rPh sb="1" eb="5">
      <t>ダンタイニンズウ</t>
    </rPh>
    <phoneticPr fontId="37"/>
  </si>
  <si>
    <t>男：　　　　名</t>
    <rPh sb="0" eb="1">
      <t>オトコ</t>
    </rPh>
    <rPh sb="6" eb="7">
      <t>メイ</t>
    </rPh>
    <phoneticPr fontId="37"/>
  </si>
  <si>
    <t>女：　　　　名　</t>
    <rPh sb="0" eb="1">
      <t>オンナ</t>
    </rPh>
    <rPh sb="6" eb="7">
      <t>メイ</t>
    </rPh>
    <phoneticPr fontId="37"/>
  </si>
  <si>
    <t>合計：　　　　　　　　名</t>
    <rPh sb="0" eb="2">
      <t>ゴウケイ</t>
    </rPh>
    <rPh sb="11" eb="12">
      <t>メイ</t>
    </rPh>
    <phoneticPr fontId="37"/>
  </si>
  <si>
    <t>　保有コート面数</t>
    <rPh sb="1" eb="3">
      <t>ホユウ</t>
    </rPh>
    <rPh sb="6" eb="8">
      <t>メンスウ</t>
    </rPh>
    <phoneticPr fontId="37"/>
  </si>
  <si>
    <t>　　　　</t>
    <phoneticPr fontId="37"/>
  </si>
  <si>
    <t>クレー：　　　面　</t>
    <rPh sb="7" eb="8">
      <t>メン</t>
    </rPh>
    <phoneticPr fontId="37"/>
  </si>
  <si>
    <t>ハード：　　　面　</t>
    <rPh sb="7" eb="8">
      <t>メン</t>
    </rPh>
    <phoneticPr fontId="37"/>
  </si>
  <si>
    <t>合計：　　　面　</t>
    <rPh sb="0" eb="2">
      <t>ゴウケイ</t>
    </rPh>
    <rPh sb="6" eb="7">
      <t>メン</t>
    </rPh>
    <phoneticPr fontId="37"/>
  </si>
  <si>
    <t>　個人登録（個人名）　</t>
    <rPh sb="1" eb="5">
      <t>コジントウロク</t>
    </rPh>
    <rPh sb="6" eb="9">
      <t>コジンメイ</t>
    </rPh>
    <phoneticPr fontId="37"/>
  </si>
  <si>
    <t>　諸書類発送先住所、氏名、電話番号（団体、学校、個人共通）</t>
    <rPh sb="1" eb="2">
      <t>ショ</t>
    </rPh>
    <rPh sb="2" eb="4">
      <t>ショルイ</t>
    </rPh>
    <rPh sb="4" eb="7">
      <t>ハッソウサキ</t>
    </rPh>
    <rPh sb="7" eb="9">
      <t>ジュウショ</t>
    </rPh>
    <rPh sb="10" eb="12">
      <t>シメイ</t>
    </rPh>
    <rPh sb="13" eb="17">
      <t>デンワバンゴウ</t>
    </rPh>
    <rPh sb="18" eb="20">
      <t>ダンタイ</t>
    </rPh>
    <rPh sb="21" eb="23">
      <t>ガッコウ</t>
    </rPh>
    <rPh sb="24" eb="26">
      <t>コジン</t>
    </rPh>
    <rPh sb="26" eb="28">
      <t>キョウツウ</t>
    </rPh>
    <phoneticPr fontId="37"/>
  </si>
  <si>
    <t>　　〒</t>
    <phoneticPr fontId="37"/>
  </si>
  <si>
    <t>　住所</t>
    <rPh sb="1" eb="3">
      <t>ジュウショ</t>
    </rPh>
    <phoneticPr fontId="37"/>
  </si>
  <si>
    <t>　電話番号　（　　　　　　　　　）</t>
    <rPh sb="1" eb="5">
      <t>デンワバンゴウ</t>
    </rPh>
    <phoneticPr fontId="37"/>
  </si>
  <si>
    <t>緊急用スマホ番号（　　　　　　　　　）</t>
    <rPh sb="0" eb="3">
      <t>キンキュウヨウ</t>
    </rPh>
    <rPh sb="6" eb="8">
      <t>バンゴウ</t>
    </rPh>
    <phoneticPr fontId="37"/>
  </si>
  <si>
    <t>　メールアドレス（協会から受け取るものを必ず記入）</t>
    <rPh sb="9" eb="11">
      <t>キョウカイ</t>
    </rPh>
    <rPh sb="13" eb="14">
      <t>ウ</t>
    </rPh>
    <rPh sb="15" eb="16">
      <t>ト</t>
    </rPh>
    <rPh sb="20" eb="21">
      <t>カナラ</t>
    </rPh>
    <rPh sb="22" eb="24">
      <t>キニュウ</t>
    </rPh>
    <phoneticPr fontId="37"/>
  </si>
  <si>
    <t>　※協会アドレスからの受信ができるように設定してください。</t>
    <rPh sb="2" eb="4">
      <t>キョウカイ</t>
    </rPh>
    <rPh sb="11" eb="13">
      <t>ジュシン</t>
    </rPh>
    <rPh sb="20" eb="22">
      <t>セッテイ</t>
    </rPh>
    <phoneticPr fontId="37"/>
  </si>
  <si>
    <t>yamanasikentenisu@yahoo.co.jp</t>
    <phoneticPr fontId="37"/>
  </si>
  <si>
    <r>
      <t xml:space="preserve"> ※ドロー記載所属内容は各人が正しく書くように指導してください。</t>
    </r>
    <r>
      <rPr>
        <b/>
        <sz val="12"/>
        <color theme="1"/>
        <rFont val="ＭＳ Ｐゴシック"/>
        <family val="3"/>
        <charset val="128"/>
        <scheme val="minor"/>
      </rPr>
      <t>最大８文字</t>
    </r>
    <r>
      <rPr>
        <sz val="12"/>
        <color theme="1"/>
        <rFont val="ＭＳ Ｐゴシック"/>
        <family val="3"/>
        <charset val="128"/>
        <scheme val="minor"/>
      </rPr>
      <t>まで。</t>
    </r>
    <rPh sb="32" eb="34">
      <t>サイダイ</t>
    </rPh>
    <rPh sb="35" eb="37">
      <t>モジ</t>
    </rPh>
    <phoneticPr fontId="37"/>
  </si>
  <si>
    <t>　例：テニスクラブはTC　テニス協会はTA　で統一、企業などはそれぞれでTCは不要</t>
    <phoneticPr fontId="3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</si>
</sst>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6" formatCode="&quot;¥&quot;#,##0;[Red]&quot;¥&quot;\-#,##0"/>
    <numFmt numFmtId="176" formatCode="#,###&quot;本&quot;"/>
    <numFmt numFmtId="177" formatCode="&quot;¥&quot;#,##0;[Red]&quot;¥&quot;#,##0"/>
  </numFmts>
  <fonts count="46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u/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rgb="FFFF0000"/>
      <name val="ＤＦ特太ゴシック体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</font>
    <font>
      <sz val="11"/>
      <color rgb="FF333333"/>
      <name val="ＭＳ Ｐゴシック"/>
      <family val="3"/>
      <charset val="128"/>
    </font>
    <font>
      <sz val="11"/>
      <color theme="1"/>
      <name val="Malgun Gothic"/>
      <family val="2"/>
      <charset val="129"/>
    </font>
    <font>
      <b/>
      <sz val="12"/>
      <color rgb="FF00B0F0"/>
      <name val="ＭＳ Ｐゴシック"/>
      <family val="3"/>
      <charset val="128"/>
      <scheme val="minor"/>
    </font>
    <font>
      <b/>
      <sz val="11"/>
      <color rgb="FF00B0F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rgb="FFFF0000"/>
      <name val="HGP創英角ﾎﾟｯﾌﾟ体"/>
      <family val="3"/>
      <charset val="128"/>
    </font>
    <font>
      <sz val="14"/>
      <color rgb="FF00B0F0"/>
      <name val="HGP創英角ﾎﾟｯﾌﾟ体"/>
      <family val="3"/>
      <charset val="128"/>
    </font>
    <font>
      <sz val="12"/>
      <color indexed="8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HGP創英角ｺﾞｼｯｸUB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HGP創英角ｺﾞｼｯｸUB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2"/>
      <color theme="1"/>
      <name val="HGP創英角ｺﾞｼｯｸUB"/>
      <family val="3"/>
      <charset val="128"/>
    </font>
    <font>
      <sz val="12"/>
      <color theme="1"/>
      <name val="ＭＳ 明朝"/>
      <family val="1"/>
      <charset val="128"/>
    </font>
    <font>
      <sz val="18"/>
      <color theme="1"/>
      <name val="HGP創英角ｺﾞｼｯｸUB"/>
      <family val="3"/>
      <charset val="128"/>
    </font>
    <font>
      <u/>
      <sz val="12"/>
      <color theme="1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gray0625"/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10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dotted">
        <color indexed="64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4"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</cellStyleXfs>
  <cellXfs count="277">
    <xf numFmtId="0" fontId="0" fillId="0" borderId="0" xfId="0">
      <alignment vertical="center"/>
    </xf>
    <xf numFmtId="0" fontId="1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0" fillId="0" borderId="4" xfId="0" applyBorder="1" applyAlignment="1">
      <alignment horizontal="center" vertical="center"/>
    </xf>
    <xf numFmtId="0" fontId="14" fillId="0" borderId="4" xfId="0" applyFont="1" applyBorder="1">
      <alignment vertical="center"/>
    </xf>
    <xf numFmtId="176" fontId="11" fillId="0" borderId="2" xfId="0" applyNumberFormat="1" applyFont="1" applyBorder="1" applyAlignment="1">
      <alignment horizontal="right" vertical="center"/>
    </xf>
    <xf numFmtId="0" fontId="12" fillId="0" borderId="0" xfId="0" applyFont="1">
      <alignment vertical="center"/>
    </xf>
    <xf numFmtId="176" fontId="15" fillId="0" borderId="2" xfId="0" applyNumberFormat="1" applyFont="1" applyBorder="1" applyAlignment="1">
      <alignment horizontal="right" vertical="center"/>
    </xf>
    <xf numFmtId="176" fontId="15" fillId="0" borderId="5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1" fillId="0" borderId="1" xfId="0" applyNumberFormat="1" applyFont="1" applyBorder="1" applyAlignment="1">
      <alignment horizontal="right" vertical="center"/>
    </xf>
    <xf numFmtId="176" fontId="11" fillId="0" borderId="6" xfId="0" applyNumberFormat="1" applyFont="1" applyBorder="1" applyAlignment="1">
      <alignment horizontal="right" vertical="center"/>
    </xf>
    <xf numFmtId="0" fontId="0" fillId="0" borderId="7" xfId="0" applyBorder="1">
      <alignment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right" vertical="center"/>
    </xf>
    <xf numFmtId="0" fontId="0" fillId="2" borderId="2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/>
    </xf>
    <xf numFmtId="0" fontId="19" fillId="3" borderId="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20" fillId="0" borderId="0" xfId="0" applyFont="1">
      <alignment vertical="center"/>
    </xf>
    <xf numFmtId="177" fontId="15" fillId="0" borderId="2" xfId="0" applyNumberFormat="1" applyFont="1" applyBorder="1" applyAlignment="1">
      <alignment horizontal="right" vertical="center" shrinkToFit="1"/>
    </xf>
    <xf numFmtId="5" fontId="15" fillId="0" borderId="2" xfId="0" applyNumberFormat="1" applyFont="1" applyBorder="1" applyAlignment="1">
      <alignment horizontal="right" vertical="center" shrinkToFit="1"/>
    </xf>
    <xf numFmtId="0" fontId="14" fillId="0" borderId="19" xfId="0" applyFont="1" applyBorder="1" applyAlignment="1">
      <alignment horizontal="right" vertical="center" shrinkToFit="1"/>
    </xf>
    <xf numFmtId="0" fontId="14" fillId="0" borderId="27" xfId="0" applyFont="1" applyBorder="1" applyAlignment="1">
      <alignment horizontal="right" vertical="center" shrinkToFit="1"/>
    </xf>
    <xf numFmtId="0" fontId="0" fillId="3" borderId="20" xfId="0" applyFill="1" applyBorder="1" applyAlignment="1">
      <alignment horizontal="center" vertical="center"/>
    </xf>
    <xf numFmtId="0" fontId="21" fillId="0" borderId="0" xfId="0" applyFont="1">
      <alignment vertical="center"/>
    </xf>
    <xf numFmtId="0" fontId="9" fillId="4" borderId="22" xfId="2" applyFill="1" applyBorder="1" applyAlignment="1">
      <alignment horizontal="center" vertical="center" shrinkToFit="1"/>
    </xf>
    <xf numFmtId="0" fontId="9" fillId="0" borderId="28" xfId="2" applyBorder="1" applyAlignment="1">
      <alignment horizontal="center" vertical="center" shrinkToFit="1"/>
    </xf>
    <xf numFmtId="0" fontId="9" fillId="0" borderId="26" xfId="2" applyBorder="1" applyAlignment="1">
      <alignment horizontal="center" vertical="center" shrinkToFit="1"/>
    </xf>
    <xf numFmtId="0" fontId="9" fillId="0" borderId="1" xfId="2" applyBorder="1" applyAlignment="1">
      <alignment horizontal="center" vertical="center" shrinkToFit="1"/>
    </xf>
    <xf numFmtId="0" fontId="9" fillId="0" borderId="2" xfId="2" applyBorder="1" applyAlignment="1">
      <alignment horizontal="center" vertical="center" shrinkToFit="1"/>
    </xf>
    <xf numFmtId="0" fontId="9" fillId="0" borderId="0" xfId="2" applyAlignment="1">
      <alignment horizontal="center" vertical="center" shrinkToFit="1"/>
    </xf>
    <xf numFmtId="0" fontId="0" fillId="0" borderId="29" xfId="0" applyBorder="1" applyAlignment="1">
      <alignment horizontal="center" vertical="center" shrinkToFit="1"/>
    </xf>
    <xf numFmtId="0" fontId="9" fillId="0" borderId="30" xfId="2" applyBorder="1" applyAlignment="1">
      <alignment horizontal="center" vertical="center" shrinkToFit="1"/>
    </xf>
    <xf numFmtId="0" fontId="9" fillId="0" borderId="31" xfId="2" applyBorder="1" applyAlignment="1">
      <alignment horizontal="center" vertical="center" shrinkToFit="1"/>
    </xf>
    <xf numFmtId="0" fontId="9" fillId="0" borderId="32" xfId="2" applyBorder="1" applyAlignment="1">
      <alignment horizontal="center" vertical="center" shrinkToFit="1"/>
    </xf>
    <xf numFmtId="0" fontId="9" fillId="0" borderId="33" xfId="2" applyBorder="1" applyAlignment="1">
      <alignment horizontal="center" vertical="center" shrinkToFit="1"/>
    </xf>
    <xf numFmtId="0" fontId="0" fillId="4" borderId="1" xfId="0" applyFill="1" applyBorder="1" applyAlignment="1">
      <alignment horizontal="center" vertical="center" shrinkToFit="1"/>
    </xf>
    <xf numFmtId="0" fontId="0" fillId="0" borderId="34" xfId="0" applyBorder="1" applyAlignment="1">
      <alignment horizontal="center" vertical="center" shrinkToFit="1"/>
    </xf>
    <xf numFmtId="0" fontId="0" fillId="4" borderId="35" xfId="0" applyFill="1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22" fillId="4" borderId="2" xfId="0" applyFont="1" applyFill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56" fontId="11" fillId="0" borderId="2" xfId="2" applyNumberFormat="1" applyFont="1" applyBorder="1" applyAlignment="1">
      <alignment horizontal="center" vertical="center" shrinkToFit="1"/>
    </xf>
    <xf numFmtId="0" fontId="0" fillId="4" borderId="26" xfId="0" applyFill="1" applyBorder="1" applyAlignment="1">
      <alignment horizontal="center" vertical="center" shrinkToFit="1"/>
    </xf>
    <xf numFmtId="56" fontId="11" fillId="0" borderId="2" xfId="0" applyNumberFormat="1" applyFont="1" applyBorder="1" applyAlignment="1">
      <alignment horizontal="center" vertical="center" shrinkToFit="1"/>
    </xf>
    <xf numFmtId="0" fontId="0" fillId="4" borderId="37" xfId="0" applyFill="1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23" fillId="4" borderId="2" xfId="0" applyFont="1" applyFill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0" fillId="4" borderId="22" xfId="0" applyFill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24" fillId="0" borderId="37" xfId="0" applyFont="1" applyBorder="1" applyAlignment="1">
      <alignment horizontal="center" vertical="center" shrinkToFit="1"/>
    </xf>
    <xf numFmtId="0" fontId="24" fillId="0" borderId="1" xfId="0" applyFont="1" applyBorder="1" applyAlignment="1">
      <alignment horizontal="center" vertical="center" shrinkToFit="1"/>
    </xf>
    <xf numFmtId="49" fontId="4" fillId="0" borderId="2" xfId="3" applyNumberFormat="1" applyFont="1" applyBorder="1" applyAlignment="1">
      <alignment horizontal="center" vertical="center" shrinkToFit="1"/>
    </xf>
    <xf numFmtId="49" fontId="6" fillId="4" borderId="2" xfId="3" applyNumberFormat="1" applyFont="1" applyFill="1" applyBorder="1" applyAlignment="1">
      <alignment horizontal="center" vertical="center" shrinkToFit="1"/>
    </xf>
    <xf numFmtId="0" fontId="25" fillId="0" borderId="0" xfId="0" applyFont="1" applyAlignment="1">
      <alignment horizontal="center" vertical="center"/>
    </xf>
    <xf numFmtId="0" fontId="0" fillId="0" borderId="39" xfId="0" applyBorder="1" applyAlignment="1">
      <alignment horizontal="center" vertical="center" shrinkToFit="1"/>
    </xf>
    <xf numFmtId="0" fontId="21" fillId="0" borderId="39" xfId="0" applyFont="1" applyBorder="1" applyAlignment="1">
      <alignment horizontal="center" vertical="center" shrinkToFit="1"/>
    </xf>
    <xf numFmtId="0" fontId="9" fillId="0" borderId="40" xfId="2" applyBorder="1" applyAlignment="1">
      <alignment horizontal="center" vertical="center" shrinkToFit="1"/>
    </xf>
    <xf numFmtId="0" fontId="26" fillId="0" borderId="0" xfId="0" applyFont="1">
      <alignment vertical="center"/>
    </xf>
    <xf numFmtId="0" fontId="10" fillId="0" borderId="0" xfId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176" fontId="15" fillId="0" borderId="1" xfId="0" applyNumberFormat="1" applyFont="1" applyBorder="1" applyAlignment="1">
      <alignment horizontal="right" vertical="center"/>
    </xf>
    <xf numFmtId="0" fontId="27" fillId="0" borderId="0" xfId="0" applyFont="1" applyAlignment="1">
      <alignment horizontal="center" vertical="center"/>
    </xf>
    <xf numFmtId="0" fontId="27" fillId="0" borderId="44" xfId="0" applyFont="1" applyBorder="1" applyAlignment="1">
      <alignment horizontal="center" vertical="center"/>
    </xf>
    <xf numFmtId="6" fontId="15" fillId="0" borderId="1" xfId="0" applyNumberFormat="1" applyFont="1" applyBorder="1" applyAlignment="1">
      <alignment horizontal="right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14" fillId="0" borderId="2" xfId="0" applyFont="1" applyBorder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14" fillId="0" borderId="74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shrinkToFit="1"/>
    </xf>
    <xf numFmtId="0" fontId="0" fillId="0" borderId="75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shrinkToFit="1"/>
    </xf>
    <xf numFmtId="176" fontId="15" fillId="2" borderId="5" xfId="0" applyNumberFormat="1" applyFont="1" applyFill="1" applyBorder="1" applyAlignment="1">
      <alignment horizontal="right" vertical="center"/>
    </xf>
    <xf numFmtId="176" fontId="15" fillId="2" borderId="2" xfId="0" applyNumberFormat="1" applyFont="1" applyFill="1" applyBorder="1" applyAlignment="1">
      <alignment horizontal="right" vertical="center"/>
    </xf>
    <xf numFmtId="5" fontId="15" fillId="2" borderId="2" xfId="0" applyNumberFormat="1" applyFont="1" applyFill="1" applyBorder="1" applyAlignment="1">
      <alignment horizontal="right" vertical="center"/>
    </xf>
    <xf numFmtId="176" fontId="11" fillId="2" borderId="1" xfId="0" applyNumberFormat="1" applyFont="1" applyFill="1" applyBorder="1" applyAlignment="1">
      <alignment horizontal="right" vertical="center"/>
    </xf>
    <xf numFmtId="176" fontId="11" fillId="2" borderId="19" xfId="0" applyNumberFormat="1" applyFont="1" applyFill="1" applyBorder="1" applyAlignment="1">
      <alignment horizontal="center" vertical="center"/>
    </xf>
    <xf numFmtId="0" fontId="27" fillId="0" borderId="44" xfId="0" applyFont="1" applyBorder="1" applyAlignment="1">
      <alignment horizontal="right" vertical="center" shrinkToFit="1"/>
    </xf>
    <xf numFmtId="0" fontId="0" fillId="0" borderId="44" xfId="0" applyBorder="1" applyAlignment="1">
      <alignment horizontal="right" vertical="center" shrinkToFit="1"/>
    </xf>
    <xf numFmtId="0" fontId="28" fillId="0" borderId="0" xfId="0" applyFont="1">
      <alignment vertical="center"/>
    </xf>
    <xf numFmtId="0" fontId="0" fillId="0" borderId="2" xfId="2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31" fillId="0" borderId="0" xfId="0" applyFont="1">
      <alignment vertical="center"/>
    </xf>
    <xf numFmtId="0" fontId="28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0" fontId="32" fillId="0" borderId="0" xfId="0" applyFont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80" xfId="0" applyFont="1" applyBorder="1">
      <alignment vertical="center"/>
    </xf>
    <xf numFmtId="0" fontId="39" fillId="0" borderId="84" xfId="0" applyFont="1" applyBorder="1">
      <alignment vertical="center"/>
    </xf>
    <xf numFmtId="0" fontId="39" fillId="0" borderId="0" xfId="0" applyFont="1">
      <alignment vertical="center"/>
    </xf>
    <xf numFmtId="0" fontId="12" fillId="0" borderId="85" xfId="0" applyFont="1" applyBorder="1">
      <alignment vertical="center"/>
    </xf>
    <xf numFmtId="0" fontId="39" fillId="0" borderId="86" xfId="0" applyFont="1" applyBorder="1">
      <alignment vertical="center"/>
    </xf>
    <xf numFmtId="0" fontId="39" fillId="0" borderId="87" xfId="0" applyFont="1" applyBorder="1">
      <alignment vertical="center"/>
    </xf>
    <xf numFmtId="0" fontId="39" fillId="0" borderId="2" xfId="0" applyFont="1" applyBorder="1">
      <alignment vertical="center"/>
    </xf>
    <xf numFmtId="0" fontId="12" fillId="0" borderId="88" xfId="0" applyFont="1" applyBorder="1">
      <alignment vertical="center"/>
    </xf>
    <xf numFmtId="0" fontId="39" fillId="0" borderId="90" xfId="0" applyFont="1" applyBorder="1">
      <alignment vertical="center"/>
    </xf>
    <xf numFmtId="0" fontId="39" fillId="0" borderId="68" xfId="0" applyFont="1" applyBorder="1">
      <alignment vertical="center"/>
    </xf>
    <xf numFmtId="0" fontId="39" fillId="0" borderId="91" xfId="0" applyFont="1" applyBorder="1">
      <alignment vertical="center"/>
    </xf>
    <xf numFmtId="0" fontId="39" fillId="0" borderId="92" xfId="0" applyFont="1" applyBorder="1">
      <alignment vertical="center"/>
    </xf>
    <xf numFmtId="0" fontId="12" fillId="0" borderId="94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0" fillId="0" borderId="95" xfId="0" applyFont="1" applyBorder="1">
      <alignment vertical="center"/>
    </xf>
    <xf numFmtId="0" fontId="40" fillId="0" borderId="25" xfId="0" applyFont="1" applyBorder="1">
      <alignment vertical="center"/>
    </xf>
    <xf numFmtId="0" fontId="40" fillId="0" borderId="96" xfId="0" applyFont="1" applyBorder="1">
      <alignment vertical="center"/>
    </xf>
    <xf numFmtId="0" fontId="40" fillId="0" borderId="84" xfId="0" applyFont="1" applyBorder="1">
      <alignment vertical="center"/>
    </xf>
    <xf numFmtId="0" fontId="40" fillId="0" borderId="85" xfId="0" applyFont="1" applyBorder="1">
      <alignment vertical="center"/>
    </xf>
    <xf numFmtId="0" fontId="43" fillId="0" borderId="84" xfId="0" applyFont="1" applyBorder="1">
      <alignment vertical="center"/>
    </xf>
    <xf numFmtId="0" fontId="40" fillId="0" borderId="90" xfId="0" applyFont="1" applyBorder="1">
      <alignment vertical="center"/>
    </xf>
    <xf numFmtId="0" fontId="43" fillId="0" borderId="68" xfId="0" applyFont="1" applyBorder="1">
      <alignment vertical="center"/>
    </xf>
    <xf numFmtId="0" fontId="40" fillId="0" borderId="68" xfId="0" applyFont="1" applyBorder="1">
      <alignment vertical="center"/>
    </xf>
    <xf numFmtId="0" fontId="40" fillId="0" borderId="94" xfId="0" applyFont="1" applyBorder="1">
      <alignment vertical="center"/>
    </xf>
    <xf numFmtId="0" fontId="0" fillId="0" borderId="95" xfId="0" applyBorder="1">
      <alignment vertical="center"/>
    </xf>
    <xf numFmtId="0" fontId="0" fillId="0" borderId="25" xfId="0" applyBorder="1">
      <alignment vertical="center"/>
    </xf>
    <xf numFmtId="0" fontId="0" fillId="0" borderId="96" xfId="0" applyBorder="1">
      <alignment vertical="center"/>
    </xf>
    <xf numFmtId="0" fontId="0" fillId="0" borderId="84" xfId="0" applyBorder="1">
      <alignment vertical="center"/>
    </xf>
    <xf numFmtId="0" fontId="9" fillId="0" borderId="0" xfId="0" applyFont="1">
      <alignment vertical="center"/>
    </xf>
    <xf numFmtId="0" fontId="0" fillId="0" borderId="85" xfId="0" applyBorder="1">
      <alignment vertical="center"/>
    </xf>
    <xf numFmtId="0" fontId="40" fillId="0" borderId="97" xfId="0" applyFont="1" applyBorder="1">
      <alignment vertical="center"/>
    </xf>
    <xf numFmtId="0" fontId="40" fillId="0" borderId="98" xfId="0" applyFont="1" applyBorder="1">
      <alignment vertical="center"/>
    </xf>
    <xf numFmtId="0" fontId="40" fillId="0" borderId="99" xfId="0" applyFont="1" applyBorder="1">
      <alignment vertical="center"/>
    </xf>
    <xf numFmtId="0" fontId="34" fillId="0" borderId="0" xfId="0" applyFont="1">
      <alignment vertical="center"/>
    </xf>
    <xf numFmtId="0" fontId="34" fillId="0" borderId="85" xfId="0" applyFont="1" applyBorder="1">
      <alignment vertical="center"/>
    </xf>
    <xf numFmtId="0" fontId="34" fillId="0" borderId="84" xfId="0" applyFont="1" applyBorder="1">
      <alignment vertical="center"/>
    </xf>
    <xf numFmtId="0" fontId="34" fillId="0" borderId="97" xfId="0" applyFont="1" applyBorder="1">
      <alignment vertical="center"/>
    </xf>
    <xf numFmtId="0" fontId="34" fillId="0" borderId="98" xfId="0" applyFont="1" applyBorder="1">
      <alignment vertical="center"/>
    </xf>
    <xf numFmtId="0" fontId="34" fillId="0" borderId="99" xfId="0" applyFont="1" applyBorder="1">
      <alignment vertical="center"/>
    </xf>
    <xf numFmtId="0" fontId="45" fillId="0" borderId="0" xfId="1" applyFont="1" applyBorder="1">
      <alignment vertical="center"/>
    </xf>
    <xf numFmtId="0" fontId="34" fillId="0" borderId="90" xfId="0" applyFont="1" applyBorder="1">
      <alignment vertical="center"/>
    </xf>
    <xf numFmtId="0" fontId="34" fillId="0" borderId="68" xfId="0" applyFont="1" applyBorder="1">
      <alignment vertical="center"/>
    </xf>
    <xf numFmtId="0" fontId="34" fillId="0" borderId="94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4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56" xfId="0" applyBorder="1" applyAlignment="1">
      <alignment horizontal="center" vertical="center" shrinkToFit="1"/>
    </xf>
    <xf numFmtId="0" fontId="27" fillId="0" borderId="0" xfId="0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33" fillId="0" borderId="0" xfId="0" applyFont="1" applyAlignment="1">
      <alignment horizontal="left" vertical="center" shrinkToFit="1"/>
    </xf>
    <xf numFmtId="0" fontId="34" fillId="0" borderId="0" xfId="0" applyFont="1" applyAlignment="1">
      <alignment horizontal="left" vertical="center" shrinkToFit="1"/>
    </xf>
    <xf numFmtId="0" fontId="14" fillId="0" borderId="76" xfId="0" applyFont="1" applyBorder="1" applyAlignment="1">
      <alignment horizontal="center" vertical="center" shrinkToFit="1"/>
    </xf>
    <xf numFmtId="0" fontId="14" fillId="0" borderId="78" xfId="0" applyFont="1" applyBorder="1" applyAlignment="1">
      <alignment horizontal="center" vertical="center" shrinkToFit="1"/>
    </xf>
    <xf numFmtId="0" fontId="29" fillId="0" borderId="21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 shrinkToFit="1"/>
    </xf>
    <xf numFmtId="0" fontId="29" fillId="0" borderId="23" xfId="0" applyFont="1" applyBorder="1" applyAlignment="1">
      <alignment horizontal="center" vertical="center" shrinkToFit="1"/>
    </xf>
    <xf numFmtId="0" fontId="29" fillId="0" borderId="79" xfId="0" applyFont="1" applyBorder="1" applyAlignment="1">
      <alignment horizontal="center" vertical="center" shrinkToFit="1"/>
    </xf>
    <xf numFmtId="0" fontId="0" fillId="0" borderId="6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>
      <alignment vertical="center"/>
    </xf>
    <xf numFmtId="0" fontId="0" fillId="0" borderId="54" xfId="0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0" fillId="0" borderId="57" xfId="0" applyBorder="1" applyAlignment="1">
      <alignment horizontal="center" vertical="center" shrinkToFit="1"/>
    </xf>
    <xf numFmtId="0" fontId="0" fillId="0" borderId="17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45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0" fillId="0" borderId="47" xfId="0" applyBorder="1" applyAlignment="1">
      <alignment horizontal="center" vertical="center" shrinkToFit="1"/>
    </xf>
    <xf numFmtId="0" fontId="28" fillId="0" borderId="44" xfId="0" applyFont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76" fontId="15" fillId="0" borderId="1" xfId="0" applyNumberFormat="1" applyFont="1" applyBorder="1" applyAlignment="1">
      <alignment horizontal="right" vertical="center"/>
    </xf>
    <xf numFmtId="0" fontId="0" fillId="0" borderId="19" xfId="0" applyBorder="1">
      <alignment vertical="center"/>
    </xf>
    <xf numFmtId="5" fontId="15" fillId="0" borderId="1" xfId="0" applyNumberFormat="1" applyFont="1" applyBorder="1" applyAlignment="1">
      <alignment horizontal="right" vertical="center" shrinkToFit="1"/>
    </xf>
    <xf numFmtId="0" fontId="0" fillId="0" borderId="19" xfId="0" applyBorder="1" applyAlignment="1">
      <alignment vertical="center" shrinkToFit="1"/>
    </xf>
    <xf numFmtId="0" fontId="0" fillId="0" borderId="63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65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176" fontId="15" fillId="0" borderId="41" xfId="0" applyNumberFormat="1" applyFont="1" applyBorder="1" applyAlignment="1">
      <alignment horizontal="right" vertical="center"/>
    </xf>
    <xf numFmtId="0" fontId="0" fillId="0" borderId="42" xfId="0" applyBorder="1">
      <alignment vertical="center"/>
    </xf>
    <xf numFmtId="0" fontId="14" fillId="0" borderId="5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0" fillId="0" borderId="52" xfId="0" applyBorder="1" applyAlignment="1">
      <alignment horizontal="center" vertical="center" shrinkToFit="1"/>
    </xf>
    <xf numFmtId="0" fontId="0" fillId="0" borderId="37" xfId="0" applyBorder="1" applyAlignment="1">
      <alignment horizontal="center" vertical="center" shrinkToFit="1"/>
    </xf>
    <xf numFmtId="0" fontId="0" fillId="0" borderId="28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26" xfId="0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0" borderId="51" xfId="0" applyBorder="1" applyAlignment="1">
      <alignment horizontal="center" vertical="center" shrinkToFit="1"/>
    </xf>
    <xf numFmtId="0" fontId="0" fillId="0" borderId="60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61" xfId="0" applyBorder="1" applyAlignment="1">
      <alignment horizontal="center" vertical="center" shrinkToFit="1"/>
    </xf>
    <xf numFmtId="0" fontId="0" fillId="0" borderId="62" xfId="0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18" fillId="0" borderId="1" xfId="0" applyFont="1" applyBorder="1" applyAlignment="1">
      <alignment horizontal="center" vertical="center"/>
    </xf>
    <xf numFmtId="0" fontId="0" fillId="0" borderId="73" xfId="0" applyBorder="1" applyAlignment="1">
      <alignment horizontal="center" vertical="center" shrinkToFit="1"/>
    </xf>
    <xf numFmtId="0" fontId="0" fillId="0" borderId="38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72" xfId="0" applyBorder="1" applyAlignment="1">
      <alignment horizontal="center" vertical="center" shrinkToFit="1"/>
    </xf>
    <xf numFmtId="0" fontId="9" fillId="0" borderId="4" xfId="2" applyBorder="1" applyAlignment="1">
      <alignment horizontal="center" vertical="center" shrinkToFit="1"/>
    </xf>
    <xf numFmtId="0" fontId="9" fillId="0" borderId="22" xfId="2" applyBorder="1" applyAlignment="1">
      <alignment horizontal="center" vertical="center" shrinkToFit="1"/>
    </xf>
    <xf numFmtId="56" fontId="11" fillId="0" borderId="72" xfId="2" applyNumberFormat="1" applyFont="1" applyBorder="1" applyAlignment="1">
      <alignment horizontal="center" vertical="center" shrinkToFit="1"/>
    </xf>
    <xf numFmtId="0" fontId="11" fillId="0" borderId="47" xfId="2" applyFont="1" applyBorder="1" applyAlignment="1">
      <alignment horizontal="center" vertical="center" shrinkToFit="1"/>
    </xf>
    <xf numFmtId="0" fontId="11" fillId="0" borderId="0" xfId="0" applyFont="1" applyAlignment="1">
      <alignment horizontal="center" vertical="center"/>
    </xf>
    <xf numFmtId="56" fontId="11" fillId="0" borderId="45" xfId="2" applyNumberFormat="1" applyFont="1" applyBorder="1" applyAlignment="1">
      <alignment horizontal="center" vertical="center" shrinkToFit="1"/>
    </xf>
    <xf numFmtId="0" fontId="0" fillId="0" borderId="69" xfId="0" applyBorder="1" applyAlignment="1">
      <alignment horizontal="center" vertical="center" shrinkToFit="1"/>
    </xf>
    <xf numFmtId="0" fontId="9" fillId="0" borderId="45" xfId="2" applyBorder="1" applyAlignment="1">
      <alignment horizontal="center" vertical="center" shrinkToFit="1"/>
    </xf>
    <xf numFmtId="0" fontId="9" fillId="0" borderId="47" xfId="2" applyBorder="1" applyAlignment="1">
      <alignment horizontal="center" vertical="center" shrinkToFit="1"/>
    </xf>
    <xf numFmtId="0" fontId="30" fillId="0" borderId="70" xfId="0" applyFont="1" applyBorder="1" applyAlignment="1">
      <alignment horizontal="center" vertical="center" shrinkToFit="1"/>
    </xf>
    <xf numFmtId="0" fontId="30" fillId="0" borderId="71" xfId="0" applyFont="1" applyBorder="1" applyAlignment="1">
      <alignment horizontal="center" vertical="center" shrinkToFit="1"/>
    </xf>
    <xf numFmtId="0" fontId="0" fillId="0" borderId="70" xfId="0" applyBorder="1" applyAlignment="1">
      <alignment horizontal="center" vertical="center" shrinkToFit="1"/>
    </xf>
    <xf numFmtId="0" fontId="0" fillId="0" borderId="71" xfId="0" applyBorder="1" applyAlignment="1">
      <alignment horizontal="center" vertical="center" shrinkToFit="1"/>
    </xf>
    <xf numFmtId="0" fontId="0" fillId="0" borderId="30" xfId="0" applyBorder="1" applyAlignment="1">
      <alignment horizontal="left" shrinkToFit="1"/>
    </xf>
    <xf numFmtId="0" fontId="39" fillId="0" borderId="91" xfId="0" applyFont="1" applyBorder="1">
      <alignment vertical="center"/>
    </xf>
    <xf numFmtId="0" fontId="0" fillId="0" borderId="93" xfId="0" applyBorder="1">
      <alignment vertical="center"/>
    </xf>
    <xf numFmtId="0" fontId="0" fillId="0" borderId="92" xfId="0" applyBorder="1">
      <alignment vertical="center"/>
    </xf>
    <xf numFmtId="0" fontId="39" fillId="0" borderId="1" xfId="0" applyFont="1" applyBorder="1">
      <alignment vertical="center"/>
    </xf>
    <xf numFmtId="0" fontId="0" fillId="0" borderId="3" xfId="0" applyBorder="1">
      <alignment vertical="center"/>
    </xf>
    <xf numFmtId="0" fontId="39" fillId="0" borderId="3" xfId="0" applyFont="1" applyBorder="1">
      <alignment vertical="center"/>
    </xf>
    <xf numFmtId="0" fontId="0" fillId="0" borderId="89" xfId="0" applyBorder="1">
      <alignment vertical="center"/>
    </xf>
    <xf numFmtId="0" fontId="36" fillId="0" borderId="0" xfId="0" applyFont="1">
      <alignment vertical="center"/>
    </xf>
    <xf numFmtId="0" fontId="38" fillId="0" borderId="0" xfId="0" applyFont="1">
      <alignment vertical="center"/>
    </xf>
    <xf numFmtId="0" fontId="39" fillId="0" borderId="81" xfId="0" applyFont="1" applyBorder="1">
      <alignment vertical="center"/>
    </xf>
    <xf numFmtId="0" fontId="0" fillId="0" borderId="82" xfId="0" applyBorder="1">
      <alignment vertical="center"/>
    </xf>
    <xf numFmtId="0" fontId="0" fillId="0" borderId="83" xfId="0" applyBorder="1">
      <alignment vertical="center"/>
    </xf>
    <xf numFmtId="0" fontId="34" fillId="0" borderId="84" xfId="0" applyFont="1" applyBorder="1">
      <alignment vertical="center"/>
    </xf>
    <xf numFmtId="0" fontId="34" fillId="0" borderId="0" xfId="0" applyFont="1">
      <alignment vertical="center"/>
    </xf>
    <xf numFmtId="0" fontId="34" fillId="0" borderId="85" xfId="0" applyFont="1" applyBorder="1">
      <alignment vertical="center"/>
    </xf>
  </cellXfs>
  <cellStyles count="4">
    <cellStyle name="ハイパーリンク" xfId="1" builtinId="8"/>
    <cellStyle name="標準" xfId="0" builtinId="0"/>
    <cellStyle name="標準 2" xfId="2" xr:uid="{7114C557-E4AA-48A8-A224-6745B4B5B78F}"/>
    <cellStyle name="標準 3" xfId="3" xr:uid="{7B780DB3-024D-4F2D-BD34-302FAD9699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15247</xdr:colOff>
      <xdr:row>37</xdr:row>
      <xdr:rowOff>267974</xdr:rowOff>
    </xdr:from>
    <xdr:to>
      <xdr:col>1</xdr:col>
      <xdr:colOff>20647</xdr:colOff>
      <xdr:row>37</xdr:row>
      <xdr:rowOff>278774</xdr:rowOff>
    </xdr:to>
    <xdr:sp macro="" textlink="">
      <xdr:nvSpPr>
        <xdr:cNvPr id="6" name="直角三角形 5">
          <a:extLst>
            <a:ext uri="{FF2B5EF4-FFF2-40B4-BE49-F238E27FC236}">
              <a16:creationId xmlns:a16="http://schemas.microsoft.com/office/drawing/2014/main" id="{745864FB-7368-487B-DAD0-6FE73029F602}"/>
            </a:ext>
          </a:extLst>
        </xdr:cNvPr>
        <xdr:cNvSpPr/>
      </xdr:nvSpPr>
      <xdr:spPr>
        <a:xfrm>
          <a:off x="15247" y="8961124"/>
          <a:ext cx="10800" cy="10800"/>
        </a:xfrm>
        <a:prstGeom prst="rtTriangle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</xdr:col>
      <xdr:colOff>15247</xdr:colOff>
      <xdr:row>53</xdr:row>
      <xdr:rowOff>267974</xdr:rowOff>
    </xdr:from>
    <xdr:to>
      <xdr:col>1</xdr:col>
      <xdr:colOff>20647</xdr:colOff>
      <xdr:row>53</xdr:row>
      <xdr:rowOff>278774</xdr:rowOff>
    </xdr:to>
    <xdr:sp macro="" textlink="">
      <xdr:nvSpPr>
        <xdr:cNvPr id="8" name="直角三角形 7">
          <a:extLst>
            <a:ext uri="{FF2B5EF4-FFF2-40B4-BE49-F238E27FC236}">
              <a16:creationId xmlns:a16="http://schemas.microsoft.com/office/drawing/2014/main" id="{F89142DC-AFA4-5FAA-EE96-D483894DB2FA}"/>
            </a:ext>
          </a:extLst>
        </xdr:cNvPr>
        <xdr:cNvSpPr/>
      </xdr:nvSpPr>
      <xdr:spPr>
        <a:xfrm>
          <a:off x="15247" y="12359644"/>
          <a:ext cx="10800" cy="10800"/>
        </a:xfrm>
        <a:prstGeom prst="rtTriangle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yamanasikentenisu@yahoo.co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mailto:yamanasikentenisu@yahoo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625BD-B188-4B54-BE82-AA0C1C22373C}">
  <sheetPr codeName="Sheet3">
    <tabColor rgb="FF7030A0"/>
    <pageSetUpPr fitToPage="1"/>
  </sheetPr>
  <dimension ref="A1:BA71"/>
  <sheetViews>
    <sheetView tabSelected="1" zoomScaleNormal="100" zoomScaleSheetLayoutView="100" workbookViewId="0"/>
  </sheetViews>
  <sheetFormatPr defaultColWidth="9" defaultRowHeight="13.5"/>
  <cols>
    <col min="2" max="21" width="7.125" customWidth="1"/>
    <col min="22" max="30" width="9" hidden="1" customWidth="1"/>
    <col min="31" max="31" width="30.25" hidden="1" customWidth="1"/>
    <col min="32" max="53" width="9" hidden="1" customWidth="1"/>
    <col min="54" max="54" width="9" customWidth="1"/>
  </cols>
  <sheetData>
    <row r="1" spans="2:31" ht="12.4" customHeight="1" thickTop="1">
      <c r="B1" s="183" t="s">
        <v>147</v>
      </c>
      <c r="C1" s="184"/>
      <c r="D1" s="184"/>
      <c r="E1" s="184"/>
      <c r="F1" s="92"/>
      <c r="G1" s="185" t="s">
        <v>163</v>
      </c>
      <c r="H1" s="187" t="s">
        <v>149</v>
      </c>
      <c r="I1" s="187"/>
      <c r="J1" s="187"/>
      <c r="K1" s="187"/>
      <c r="L1" s="187"/>
      <c r="M1" s="187"/>
      <c r="N1" s="187"/>
      <c r="O1" s="188"/>
      <c r="P1" s="92"/>
      <c r="Q1" s="92"/>
      <c r="R1" s="92"/>
      <c r="S1" s="92"/>
      <c r="T1" s="92"/>
      <c r="U1" s="92"/>
    </row>
    <row r="2" spans="2:31" ht="12.4" customHeight="1" thickBot="1">
      <c r="B2" s="92"/>
      <c r="C2" s="92"/>
      <c r="D2" s="92"/>
      <c r="E2" s="92"/>
      <c r="F2" s="92"/>
      <c r="G2" s="186"/>
      <c r="H2" s="189"/>
      <c r="I2" s="189"/>
      <c r="J2" s="189"/>
      <c r="K2" s="189"/>
      <c r="L2" s="189"/>
      <c r="M2" s="189"/>
      <c r="N2" s="189"/>
      <c r="O2" s="190"/>
      <c r="P2" s="181" t="s">
        <v>146</v>
      </c>
      <c r="Q2" s="182"/>
      <c r="R2" s="182"/>
      <c r="S2" s="182"/>
      <c r="T2" s="92"/>
      <c r="U2" s="92"/>
    </row>
    <row r="3" spans="2:31" ht="4.9000000000000004" customHeight="1" thickTop="1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117"/>
      <c r="Q3" s="118"/>
      <c r="R3" s="118"/>
      <c r="S3" s="118"/>
      <c r="T3" s="92"/>
      <c r="U3" s="92"/>
    </row>
    <row r="4" spans="2:31" ht="17.25" customHeight="1">
      <c r="B4" s="174" t="s">
        <v>27</v>
      </c>
      <c r="C4" s="192"/>
      <c r="D4" s="192"/>
      <c r="E4" s="178"/>
      <c r="F4" s="217"/>
      <c r="G4" s="217"/>
      <c r="H4" s="217"/>
      <c r="I4" s="217"/>
      <c r="J4" s="217"/>
      <c r="K4" s="217"/>
      <c r="L4" s="179"/>
      <c r="M4" s="174" t="s">
        <v>21</v>
      </c>
      <c r="N4" s="175"/>
      <c r="O4" s="178"/>
      <c r="P4" s="217"/>
      <c r="Q4" s="217"/>
      <c r="R4" s="217"/>
      <c r="S4" s="179"/>
      <c r="T4" s="14"/>
      <c r="W4" s="119"/>
    </row>
    <row r="5" spans="2:31" ht="17.25" customHeight="1">
      <c r="B5" s="174" t="s">
        <v>136</v>
      </c>
      <c r="C5" s="192"/>
      <c r="D5" s="192"/>
      <c r="E5" s="178" t="s">
        <v>137</v>
      </c>
      <c r="F5" s="217"/>
      <c r="G5" s="217"/>
      <c r="H5" s="217"/>
      <c r="I5" s="217"/>
      <c r="J5" s="217"/>
      <c r="K5" s="217"/>
      <c r="L5" s="179"/>
      <c r="M5" s="174" t="s">
        <v>28</v>
      </c>
      <c r="N5" s="175"/>
      <c r="O5" s="178"/>
      <c r="P5" s="217"/>
      <c r="Q5" s="217"/>
      <c r="R5" s="217"/>
      <c r="S5" s="179"/>
      <c r="T5" s="14"/>
    </row>
    <row r="6" spans="2:31" ht="13.5" customHeight="1">
      <c r="B6" s="218" t="s">
        <v>22</v>
      </c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7"/>
      <c r="R6" s="217"/>
      <c r="S6" s="179"/>
      <c r="T6" s="15"/>
    </row>
    <row r="7" spans="2:31" ht="15" customHeight="1">
      <c r="B7" s="9" t="s">
        <v>0</v>
      </c>
      <c r="C7" s="24" t="s">
        <v>102</v>
      </c>
      <c r="D7" s="26"/>
      <c r="E7" s="24" t="s">
        <v>103</v>
      </c>
      <c r="F7" s="26"/>
      <c r="G7" s="9" t="s">
        <v>26</v>
      </c>
      <c r="H7" s="9" t="s">
        <v>0</v>
      </c>
      <c r="I7" s="24" t="s">
        <v>102</v>
      </c>
      <c r="J7" s="26"/>
      <c r="K7" s="1" t="s">
        <v>103</v>
      </c>
      <c r="L7" s="26"/>
      <c r="M7" s="9" t="s">
        <v>26</v>
      </c>
      <c r="N7" s="32" t="s">
        <v>47</v>
      </c>
      <c r="O7" s="22" t="s">
        <v>102</v>
      </c>
      <c r="P7" s="9" t="s">
        <v>0</v>
      </c>
      <c r="Q7" s="1" t="s">
        <v>102</v>
      </c>
      <c r="R7" s="26"/>
      <c r="S7" s="10" t="s">
        <v>26</v>
      </c>
      <c r="T7" s="16"/>
      <c r="V7" t="s">
        <v>47</v>
      </c>
      <c r="Z7" t="s">
        <v>45</v>
      </c>
      <c r="AA7" t="s">
        <v>46</v>
      </c>
      <c r="AC7" t="s">
        <v>76</v>
      </c>
      <c r="AD7" t="s">
        <v>75</v>
      </c>
      <c r="AE7" t="s">
        <v>148</v>
      </c>
    </row>
    <row r="8" spans="2:31" ht="15" customHeight="1">
      <c r="B8" s="23" t="s">
        <v>1</v>
      </c>
      <c r="C8" s="9"/>
      <c r="D8" s="26"/>
      <c r="E8" s="26"/>
      <c r="F8" s="26"/>
      <c r="G8" s="25">
        <f>SUM(C8:F8)</f>
        <v>0</v>
      </c>
      <c r="H8" s="2" t="s">
        <v>6</v>
      </c>
      <c r="I8" s="9"/>
      <c r="J8" s="26"/>
      <c r="K8" s="26"/>
      <c r="L8" s="26"/>
      <c r="M8" s="5">
        <f>SUM(I8:L8)</f>
        <v>0</v>
      </c>
      <c r="N8" s="33" t="s">
        <v>89</v>
      </c>
      <c r="O8" s="10"/>
      <c r="P8" s="11" t="s">
        <v>39</v>
      </c>
      <c r="Q8" s="9"/>
      <c r="R8" s="26"/>
      <c r="S8" s="12">
        <f t="shared" ref="S8:S13" si="0">SUM(O8,Q8)</f>
        <v>0</v>
      </c>
      <c r="T8" s="30"/>
      <c r="V8" t="s">
        <v>48</v>
      </c>
      <c r="X8" t="s">
        <v>53</v>
      </c>
      <c r="Z8" t="s">
        <v>72</v>
      </c>
      <c r="AA8" t="s">
        <v>82</v>
      </c>
      <c r="AC8" t="s">
        <v>65</v>
      </c>
      <c r="AD8" t="s">
        <v>65</v>
      </c>
      <c r="AE8" t="s">
        <v>149</v>
      </c>
    </row>
    <row r="9" spans="2:31" ht="15" customHeight="1">
      <c r="B9" s="23" t="s">
        <v>2</v>
      </c>
      <c r="C9" s="9"/>
      <c r="D9" s="26"/>
      <c r="E9" s="9"/>
      <c r="F9" s="26"/>
      <c r="G9" s="25">
        <f t="shared" ref="G9:G17" si="1">SUM(C9:F9)</f>
        <v>0</v>
      </c>
      <c r="H9" s="2" t="s">
        <v>7</v>
      </c>
      <c r="I9" s="9"/>
      <c r="J9" s="26"/>
      <c r="K9" s="9"/>
      <c r="L9" s="26"/>
      <c r="M9" s="5">
        <f t="shared" ref="M9:M17" si="2">SUM(I9:L9)</f>
        <v>0</v>
      </c>
      <c r="N9" s="33" t="s">
        <v>90</v>
      </c>
      <c r="O9" s="10"/>
      <c r="P9" s="11" t="s">
        <v>40</v>
      </c>
      <c r="Q9" s="9"/>
      <c r="R9" s="26"/>
      <c r="S9" s="12">
        <f t="shared" si="0"/>
        <v>0</v>
      </c>
      <c r="T9" s="17"/>
      <c r="V9" t="s">
        <v>49</v>
      </c>
      <c r="X9" t="s">
        <v>54</v>
      </c>
      <c r="Z9" t="s">
        <v>73</v>
      </c>
      <c r="AA9" t="s">
        <v>141</v>
      </c>
      <c r="AC9" t="s">
        <v>66</v>
      </c>
      <c r="AD9" t="s">
        <v>66</v>
      </c>
      <c r="AE9" t="s">
        <v>150</v>
      </c>
    </row>
    <row r="10" spans="2:31" ht="15" customHeight="1">
      <c r="B10" s="23" t="s">
        <v>3</v>
      </c>
      <c r="C10" s="9"/>
      <c r="D10" s="26"/>
      <c r="E10" s="9"/>
      <c r="F10" s="26"/>
      <c r="G10" s="25">
        <f t="shared" si="1"/>
        <v>0</v>
      </c>
      <c r="H10" s="2" t="s">
        <v>8</v>
      </c>
      <c r="I10" s="9"/>
      <c r="J10" s="26"/>
      <c r="K10" s="9"/>
      <c r="L10" s="26"/>
      <c r="M10" s="5">
        <f t="shared" si="2"/>
        <v>0</v>
      </c>
      <c r="N10" s="33" t="s">
        <v>91</v>
      </c>
      <c r="O10" s="10"/>
      <c r="P10" s="11" t="s">
        <v>41</v>
      </c>
      <c r="Q10" s="9"/>
      <c r="R10" s="26"/>
      <c r="S10" s="12">
        <f t="shared" si="0"/>
        <v>0</v>
      </c>
      <c r="T10" s="17"/>
      <c r="V10" t="s">
        <v>50</v>
      </c>
      <c r="X10" t="s">
        <v>70</v>
      </c>
      <c r="AA10" t="s">
        <v>142</v>
      </c>
      <c r="AC10" t="s">
        <v>67</v>
      </c>
      <c r="AD10" t="s">
        <v>67</v>
      </c>
      <c r="AE10" t="s">
        <v>151</v>
      </c>
    </row>
    <row r="11" spans="2:31" ht="15" customHeight="1">
      <c r="B11" s="23" t="s">
        <v>4</v>
      </c>
      <c r="C11" s="38"/>
      <c r="D11" s="26"/>
      <c r="E11" s="36"/>
      <c r="F11" s="26"/>
      <c r="G11" s="25">
        <f t="shared" si="1"/>
        <v>0</v>
      </c>
      <c r="H11" s="2" t="s">
        <v>9</v>
      </c>
      <c r="I11" s="38"/>
      <c r="J11" s="26"/>
      <c r="K11" s="36"/>
      <c r="L11" s="26"/>
      <c r="M11" s="5">
        <f t="shared" si="2"/>
        <v>0</v>
      </c>
      <c r="N11" s="33" t="s">
        <v>92</v>
      </c>
      <c r="O11" s="10"/>
      <c r="P11" s="11" t="s">
        <v>42</v>
      </c>
      <c r="Q11" s="9"/>
      <c r="R11" s="26"/>
      <c r="S11" s="12">
        <f t="shared" si="0"/>
        <v>0</v>
      </c>
      <c r="T11" s="17"/>
      <c r="V11" t="s">
        <v>52</v>
      </c>
      <c r="X11" t="s">
        <v>71</v>
      </c>
      <c r="AA11" t="s">
        <v>143</v>
      </c>
      <c r="AC11" t="s">
        <v>68</v>
      </c>
      <c r="AD11" t="s">
        <v>68</v>
      </c>
      <c r="AE11" t="s">
        <v>152</v>
      </c>
    </row>
    <row r="12" spans="2:31" ht="15" customHeight="1">
      <c r="B12" s="23" t="s">
        <v>5</v>
      </c>
      <c r="C12" s="38"/>
      <c r="D12" s="26"/>
      <c r="E12" s="36"/>
      <c r="F12" s="26"/>
      <c r="G12" s="25">
        <f t="shared" si="1"/>
        <v>0</v>
      </c>
      <c r="H12" s="2" t="s">
        <v>10</v>
      </c>
      <c r="I12" s="38"/>
      <c r="J12" s="26"/>
      <c r="K12" s="36"/>
      <c r="L12" s="26"/>
      <c r="M12" s="5">
        <f t="shared" si="2"/>
        <v>0</v>
      </c>
      <c r="N12" s="33" t="s">
        <v>93</v>
      </c>
      <c r="O12" s="10"/>
      <c r="P12" s="11" t="s">
        <v>43</v>
      </c>
      <c r="Q12" s="9"/>
      <c r="R12" s="26"/>
      <c r="S12" s="12">
        <f t="shared" si="0"/>
        <v>0</v>
      </c>
      <c r="T12" s="17"/>
      <c r="V12" t="s">
        <v>51</v>
      </c>
      <c r="X12" t="s">
        <v>58</v>
      </c>
      <c r="AC12" t="s">
        <v>77</v>
      </c>
      <c r="AD12" t="s">
        <v>69</v>
      </c>
    </row>
    <row r="13" spans="2:31" ht="15" customHeight="1">
      <c r="B13" s="23" t="s">
        <v>11</v>
      </c>
      <c r="C13" s="9"/>
      <c r="D13" s="26"/>
      <c r="E13" s="26"/>
      <c r="F13" s="26"/>
      <c r="G13" s="25">
        <f t="shared" si="1"/>
        <v>0</v>
      </c>
      <c r="H13" s="2" t="s">
        <v>16</v>
      </c>
      <c r="I13" s="9"/>
      <c r="J13" s="26"/>
      <c r="K13" s="26"/>
      <c r="L13" s="26"/>
      <c r="M13" s="5">
        <f t="shared" si="2"/>
        <v>0</v>
      </c>
      <c r="N13" s="33" t="s">
        <v>94</v>
      </c>
      <c r="O13" s="10"/>
      <c r="P13" s="11" t="s">
        <v>44</v>
      </c>
      <c r="Q13" s="9"/>
      <c r="R13" s="26"/>
      <c r="S13" s="12">
        <f t="shared" si="0"/>
        <v>0</v>
      </c>
      <c r="T13" s="17"/>
      <c r="V13" t="s">
        <v>78</v>
      </c>
      <c r="X13" t="s">
        <v>59</v>
      </c>
      <c r="AC13" t="s">
        <v>64</v>
      </c>
      <c r="AD13" t="s">
        <v>64</v>
      </c>
    </row>
    <row r="14" spans="2:31" ht="15" customHeight="1">
      <c r="B14" s="23" t="s">
        <v>12</v>
      </c>
      <c r="C14" s="9"/>
      <c r="D14" s="26"/>
      <c r="E14" s="9"/>
      <c r="F14" s="26"/>
      <c r="G14" s="25">
        <f t="shared" si="1"/>
        <v>0</v>
      </c>
      <c r="H14" s="2" t="s">
        <v>17</v>
      </c>
      <c r="I14" s="9"/>
      <c r="J14" s="26"/>
      <c r="K14" s="36"/>
      <c r="L14" s="26"/>
      <c r="M14" s="5">
        <f t="shared" si="2"/>
        <v>0</v>
      </c>
      <c r="N14" s="116"/>
      <c r="O14" s="22" t="s">
        <v>102</v>
      </c>
      <c r="P14" s="26"/>
      <c r="Q14" s="1" t="s">
        <v>103</v>
      </c>
      <c r="R14" s="1" t="s">
        <v>106</v>
      </c>
      <c r="S14" s="115"/>
      <c r="T14" s="16"/>
      <c r="V14" t="s">
        <v>79</v>
      </c>
      <c r="X14" t="s">
        <v>80</v>
      </c>
      <c r="AC14" t="s">
        <v>63</v>
      </c>
      <c r="AD14" t="s">
        <v>63</v>
      </c>
    </row>
    <row r="15" spans="2:31" ht="15" customHeight="1">
      <c r="B15" s="23" t="s">
        <v>13</v>
      </c>
      <c r="C15" s="9"/>
      <c r="D15" s="26"/>
      <c r="E15" s="9"/>
      <c r="F15" s="26"/>
      <c r="G15" s="25">
        <f t="shared" si="1"/>
        <v>0</v>
      </c>
      <c r="H15" s="2" t="s">
        <v>18</v>
      </c>
      <c r="I15" s="9"/>
      <c r="J15" s="26"/>
      <c r="K15" s="36"/>
      <c r="L15" s="26"/>
      <c r="M15" s="5">
        <f t="shared" si="2"/>
        <v>0</v>
      </c>
      <c r="N15" s="34" t="s">
        <v>95</v>
      </c>
      <c r="O15" s="10"/>
      <c r="P15" s="26"/>
      <c r="Q15" s="3"/>
      <c r="R15" s="27"/>
      <c r="S15" s="12">
        <f>SUM(O15:R15)</f>
        <v>0</v>
      </c>
      <c r="T15" s="17"/>
      <c r="V15" t="s">
        <v>110</v>
      </c>
      <c r="X15" t="s">
        <v>81</v>
      </c>
      <c r="AC15" t="s">
        <v>140</v>
      </c>
      <c r="AD15" t="s">
        <v>138</v>
      </c>
    </row>
    <row r="16" spans="2:31" ht="15" customHeight="1">
      <c r="B16" s="23" t="s">
        <v>14</v>
      </c>
      <c r="C16" s="38"/>
      <c r="D16" s="26"/>
      <c r="E16" s="36"/>
      <c r="F16" s="26"/>
      <c r="G16" s="25">
        <f t="shared" si="1"/>
        <v>0</v>
      </c>
      <c r="H16" s="2" t="s">
        <v>19</v>
      </c>
      <c r="I16" s="38"/>
      <c r="J16" s="26"/>
      <c r="K16" s="36"/>
      <c r="L16" s="26"/>
      <c r="M16" s="5">
        <f t="shared" si="2"/>
        <v>0</v>
      </c>
      <c r="N16" s="47" t="s">
        <v>108</v>
      </c>
      <c r="O16" s="88"/>
      <c r="P16" s="26"/>
      <c r="Q16" s="26"/>
      <c r="R16" s="36"/>
      <c r="S16" s="12">
        <f>SUM(O16:R16)</f>
        <v>0</v>
      </c>
      <c r="T16" s="17"/>
      <c r="V16" t="s">
        <v>111</v>
      </c>
      <c r="X16" t="s">
        <v>114</v>
      </c>
      <c r="AD16" t="s">
        <v>139</v>
      </c>
    </row>
    <row r="17" spans="1:30" ht="15" customHeight="1" thickBot="1">
      <c r="B17" s="4" t="s">
        <v>15</v>
      </c>
      <c r="C17" s="39"/>
      <c r="D17" s="28"/>
      <c r="E17" s="37"/>
      <c r="F17" s="28"/>
      <c r="G17" s="25">
        <f t="shared" si="1"/>
        <v>0</v>
      </c>
      <c r="H17" s="4" t="s">
        <v>20</v>
      </c>
      <c r="I17" s="39"/>
      <c r="J17" s="28"/>
      <c r="K17" s="37"/>
      <c r="L17" s="28"/>
      <c r="M17" s="5">
        <f t="shared" si="2"/>
        <v>0</v>
      </c>
      <c r="N17" s="48" t="s">
        <v>109</v>
      </c>
      <c r="O17" s="89"/>
      <c r="P17" s="29"/>
      <c r="Q17" s="29"/>
      <c r="R17" s="49"/>
      <c r="S17" s="13">
        <f>SUM(O17:R17)</f>
        <v>0</v>
      </c>
      <c r="T17" s="17"/>
      <c r="V17" t="s">
        <v>55</v>
      </c>
      <c r="X17" t="s">
        <v>115</v>
      </c>
      <c r="AD17" t="s">
        <v>140</v>
      </c>
    </row>
    <row r="18" spans="1:30" ht="15" customHeight="1" thickTop="1">
      <c r="B18" s="206" t="s">
        <v>23</v>
      </c>
      <c r="C18" s="207"/>
      <c r="D18" s="224" t="s">
        <v>102</v>
      </c>
      <c r="E18" s="224"/>
      <c r="F18" s="8">
        <f>SUM(C8:C12,I8:I12,S8,S10,S12)</f>
        <v>0</v>
      </c>
      <c r="G18" s="225"/>
      <c r="H18" s="225"/>
      <c r="I18" s="112"/>
      <c r="J18" s="208" t="s">
        <v>103</v>
      </c>
      <c r="K18" s="207"/>
      <c r="L18" s="8">
        <f>SUM(E8:E12)+SUM(K8:K12)</f>
        <v>0</v>
      </c>
      <c r="M18" s="208" t="s">
        <v>106</v>
      </c>
      <c r="N18" s="207"/>
      <c r="O18" s="90">
        <f>SUM(R16)</f>
        <v>0</v>
      </c>
      <c r="P18" s="219" t="s">
        <v>29</v>
      </c>
      <c r="Q18" s="207"/>
      <c r="R18" s="222">
        <f>F18+L18+O18</f>
        <v>0</v>
      </c>
      <c r="S18" s="223"/>
      <c r="T18" s="31"/>
      <c r="V18" t="s">
        <v>57</v>
      </c>
      <c r="X18" t="s">
        <v>60</v>
      </c>
    </row>
    <row r="19" spans="1:30" ht="15" customHeight="1">
      <c r="B19" s="174" t="s">
        <v>24</v>
      </c>
      <c r="C19" s="175"/>
      <c r="D19" s="221" t="s">
        <v>102</v>
      </c>
      <c r="E19" s="221"/>
      <c r="F19" s="7">
        <f>SUM(C13:C17,I13:I17,S9,S11,S13,O15)</f>
        <v>0</v>
      </c>
      <c r="G19" s="226"/>
      <c r="H19" s="226"/>
      <c r="I19" s="113"/>
      <c r="J19" s="209" t="s">
        <v>103</v>
      </c>
      <c r="K19" s="175"/>
      <c r="L19" s="7">
        <f>SUM(E13:E17,K13:K17,Q15)</f>
        <v>0</v>
      </c>
      <c r="M19" s="209" t="s">
        <v>106</v>
      </c>
      <c r="N19" s="175"/>
      <c r="O19" s="91">
        <f>SUM(R17)</f>
        <v>0</v>
      </c>
      <c r="P19" s="243" t="s">
        <v>29</v>
      </c>
      <c r="Q19" s="175"/>
      <c r="R19" s="210">
        <f>F19+L19+O19</f>
        <v>0</v>
      </c>
      <c r="S19" s="211"/>
      <c r="T19" s="18"/>
      <c r="V19" t="s">
        <v>56</v>
      </c>
      <c r="X19" t="s">
        <v>61</v>
      </c>
    </row>
    <row r="20" spans="1:30" ht="15" customHeight="1">
      <c r="B20" s="220" t="s">
        <v>25</v>
      </c>
      <c r="C20" s="220"/>
      <c r="D20" s="221" t="s">
        <v>104</v>
      </c>
      <c r="E20" s="221"/>
      <c r="F20" s="45">
        <f>4000*(F18+F19)</f>
        <v>0</v>
      </c>
      <c r="G20" s="226"/>
      <c r="H20" s="226"/>
      <c r="I20" s="114"/>
      <c r="J20" s="209" t="s">
        <v>105</v>
      </c>
      <c r="K20" s="175"/>
      <c r="L20" s="46">
        <f>(L18+L19)*2500</f>
        <v>0</v>
      </c>
      <c r="M20" s="209" t="s">
        <v>107</v>
      </c>
      <c r="N20" s="175"/>
      <c r="O20" s="94">
        <f>3500*(O18+O19)</f>
        <v>0</v>
      </c>
      <c r="P20" s="243" t="s">
        <v>25</v>
      </c>
      <c r="Q20" s="175"/>
      <c r="R20" s="212">
        <f>F20+L20+O20</f>
        <v>0</v>
      </c>
      <c r="S20" s="213"/>
      <c r="T20" s="18"/>
      <c r="V20" t="s">
        <v>112</v>
      </c>
      <c r="X20" t="s">
        <v>62</v>
      </c>
    </row>
    <row r="21" spans="1:30" ht="6" customHeight="1">
      <c r="V21" t="s">
        <v>113</v>
      </c>
      <c r="X21" t="s">
        <v>116</v>
      </c>
    </row>
    <row r="22" spans="1:30" s="121" customFormat="1" ht="9.4" customHeight="1">
      <c r="B22" s="121" t="s">
        <v>30</v>
      </c>
      <c r="H22" s="121" t="s">
        <v>74</v>
      </c>
      <c r="I22" s="121" t="s">
        <v>144</v>
      </c>
      <c r="N22" s="121" t="s">
        <v>31</v>
      </c>
    </row>
    <row r="23" spans="1:30" s="119" customFormat="1" ht="15" customHeight="1" thickBot="1">
      <c r="B23" s="125" t="s">
        <v>119</v>
      </c>
      <c r="C23" s="123"/>
      <c r="L23" s="124"/>
      <c r="M23" s="123"/>
      <c r="N23" s="119" t="s">
        <v>162</v>
      </c>
      <c r="T23" s="205" t="s">
        <v>120</v>
      </c>
      <c r="U23" s="205"/>
      <c r="X23" s="119" t="s">
        <v>117</v>
      </c>
    </row>
    <row r="24" spans="1:30" ht="19.899999999999999" customHeight="1" thickTop="1">
      <c r="B24" s="214" t="s">
        <v>32</v>
      </c>
      <c r="C24" s="215"/>
      <c r="D24" s="19" t="s">
        <v>97</v>
      </c>
      <c r="E24" s="20" t="s">
        <v>46</v>
      </c>
      <c r="F24" s="216" t="s">
        <v>33</v>
      </c>
      <c r="G24" s="215"/>
      <c r="H24" s="216" t="s">
        <v>34</v>
      </c>
      <c r="I24" s="215"/>
      <c r="J24" s="19" t="s">
        <v>35</v>
      </c>
      <c r="K24" s="21" t="s">
        <v>36</v>
      </c>
      <c r="L24" s="191" t="s">
        <v>32</v>
      </c>
      <c r="M24" s="192"/>
      <c r="N24" s="9" t="s">
        <v>97</v>
      </c>
      <c r="O24" s="9" t="s">
        <v>46</v>
      </c>
      <c r="P24" s="174" t="s">
        <v>33</v>
      </c>
      <c r="Q24" s="175"/>
      <c r="R24" s="174" t="s">
        <v>34</v>
      </c>
      <c r="S24" s="175"/>
      <c r="T24" s="9" t="s">
        <v>35</v>
      </c>
      <c r="U24" s="9" t="s">
        <v>36</v>
      </c>
    </row>
    <row r="25" spans="1:30" ht="22.9" customHeight="1">
      <c r="A25">
        <v>1</v>
      </c>
      <c r="B25" s="180"/>
      <c r="C25" s="179"/>
      <c r="D25" s="40"/>
      <c r="E25" s="98"/>
      <c r="F25" s="177"/>
      <c r="G25" s="177"/>
      <c r="H25" s="178"/>
      <c r="I25" s="179"/>
      <c r="J25" s="40"/>
      <c r="K25" s="100"/>
      <c r="L25" s="176" t="str">
        <f>IF(B25=0,"",B25)</f>
        <v/>
      </c>
      <c r="M25" s="177"/>
      <c r="N25" s="40" t="str">
        <f>IF(D25=0,"",D25)</f>
        <v/>
      </c>
      <c r="O25" s="40" t="str">
        <f>IF(E25=0,"",E25)</f>
        <v/>
      </c>
      <c r="P25" s="177" t="str">
        <f>IF(F25=0,"",F25)</f>
        <v/>
      </c>
      <c r="Q25" s="177"/>
      <c r="R25" s="178" t="str">
        <f>IF(H25=0,"",H25)</f>
        <v/>
      </c>
      <c r="S25" s="179"/>
      <c r="T25" s="40" t="str">
        <f>IF(J25=0,"",J25)</f>
        <v/>
      </c>
      <c r="U25" s="40" t="str">
        <f>IF(K25=0,"",K25)</f>
        <v/>
      </c>
    </row>
    <row r="26" spans="1:30" ht="22.9" customHeight="1">
      <c r="A26">
        <v>2</v>
      </c>
      <c r="B26" s="180"/>
      <c r="C26" s="179"/>
      <c r="D26" s="40"/>
      <c r="E26" s="98"/>
      <c r="F26" s="177"/>
      <c r="G26" s="177"/>
      <c r="H26" s="178"/>
      <c r="I26" s="179"/>
      <c r="J26" s="40"/>
      <c r="K26" s="100"/>
      <c r="L26" s="176" t="str">
        <f t="shared" ref="L26:L37" si="3">IF(B26=0,"",B26)</f>
        <v/>
      </c>
      <c r="M26" s="177"/>
      <c r="N26" s="40" t="str">
        <f t="shared" ref="N26:N42" si="4">IF(D26=0,"",D26)</f>
        <v/>
      </c>
      <c r="O26" s="40" t="str">
        <f t="shared" ref="O26:O42" si="5">IF(E26=0,"",E26)</f>
        <v/>
      </c>
      <c r="P26" s="177" t="str">
        <f t="shared" ref="P26:P37" si="6">IF(F26=0,"",F26)</f>
        <v/>
      </c>
      <c r="Q26" s="177"/>
      <c r="R26" s="178" t="str">
        <f t="shared" ref="R26:R37" si="7">IF(H26=0,"",H26)</f>
        <v/>
      </c>
      <c r="S26" s="179"/>
      <c r="T26" s="40" t="str">
        <f t="shared" ref="T26:T42" si="8">IF(J26=0,"",J26)</f>
        <v/>
      </c>
      <c r="U26" s="40" t="str">
        <f t="shared" ref="U26:U42" si="9">IF(K26=0,"",K26)</f>
        <v/>
      </c>
    </row>
    <row r="27" spans="1:30" ht="22.9" customHeight="1">
      <c r="A27">
        <v>3</v>
      </c>
      <c r="B27" s="180"/>
      <c r="C27" s="179"/>
      <c r="D27" s="40"/>
      <c r="E27" s="98"/>
      <c r="F27" s="177"/>
      <c r="G27" s="177"/>
      <c r="H27" s="178"/>
      <c r="I27" s="179"/>
      <c r="J27" s="40"/>
      <c r="K27" s="100"/>
      <c r="L27" s="176" t="str">
        <f t="shared" si="3"/>
        <v/>
      </c>
      <c r="M27" s="177"/>
      <c r="N27" s="40" t="str">
        <f t="shared" si="4"/>
        <v/>
      </c>
      <c r="O27" s="40" t="str">
        <f t="shared" si="5"/>
        <v/>
      </c>
      <c r="P27" s="177" t="str">
        <f t="shared" si="6"/>
        <v/>
      </c>
      <c r="Q27" s="177"/>
      <c r="R27" s="178" t="str">
        <f t="shared" si="7"/>
        <v/>
      </c>
      <c r="S27" s="179"/>
      <c r="T27" s="40" t="str">
        <f t="shared" si="8"/>
        <v/>
      </c>
      <c r="U27" s="40" t="str">
        <f t="shared" si="9"/>
        <v/>
      </c>
    </row>
    <row r="28" spans="1:30" ht="22.9" customHeight="1">
      <c r="A28">
        <v>4</v>
      </c>
      <c r="B28" s="180"/>
      <c r="C28" s="179"/>
      <c r="D28" s="40"/>
      <c r="E28" s="98"/>
      <c r="F28" s="177"/>
      <c r="G28" s="177"/>
      <c r="H28" s="178"/>
      <c r="I28" s="179"/>
      <c r="J28" s="40"/>
      <c r="K28" s="100"/>
      <c r="L28" s="176" t="str">
        <f t="shared" si="3"/>
        <v/>
      </c>
      <c r="M28" s="177"/>
      <c r="N28" s="40" t="str">
        <f t="shared" si="4"/>
        <v/>
      </c>
      <c r="O28" s="40" t="str">
        <f t="shared" si="5"/>
        <v/>
      </c>
      <c r="P28" s="177" t="str">
        <f t="shared" si="6"/>
        <v/>
      </c>
      <c r="Q28" s="177"/>
      <c r="R28" s="178" t="str">
        <f t="shared" ref="R28:R29" si="10">IF(H28=0,"",H28)</f>
        <v/>
      </c>
      <c r="S28" s="179"/>
      <c r="T28" s="40" t="str">
        <f t="shared" si="8"/>
        <v/>
      </c>
      <c r="U28" s="40" t="str">
        <f t="shared" si="9"/>
        <v/>
      </c>
    </row>
    <row r="29" spans="1:30" ht="22.9" customHeight="1">
      <c r="A29">
        <v>5</v>
      </c>
      <c r="B29" s="180"/>
      <c r="C29" s="179"/>
      <c r="D29" s="40"/>
      <c r="E29" s="98"/>
      <c r="F29" s="177"/>
      <c r="G29" s="177"/>
      <c r="H29" s="178"/>
      <c r="I29" s="179"/>
      <c r="J29" s="40"/>
      <c r="K29" s="100"/>
      <c r="L29" s="176" t="str">
        <f t="shared" si="3"/>
        <v/>
      </c>
      <c r="M29" s="177"/>
      <c r="N29" s="40" t="str">
        <f t="shared" si="4"/>
        <v/>
      </c>
      <c r="O29" s="40" t="str">
        <f t="shared" si="5"/>
        <v/>
      </c>
      <c r="P29" s="177" t="str">
        <f t="shared" si="6"/>
        <v/>
      </c>
      <c r="Q29" s="177"/>
      <c r="R29" s="178" t="str">
        <f t="shared" si="10"/>
        <v/>
      </c>
      <c r="S29" s="179"/>
      <c r="T29" s="40" t="str">
        <f t="shared" si="8"/>
        <v/>
      </c>
      <c r="U29" s="40" t="str">
        <f t="shared" si="9"/>
        <v/>
      </c>
    </row>
    <row r="30" spans="1:30" ht="22.9" customHeight="1">
      <c r="A30">
        <v>6</v>
      </c>
      <c r="B30" s="180"/>
      <c r="C30" s="179"/>
      <c r="D30" s="40"/>
      <c r="E30" s="98"/>
      <c r="F30" s="178"/>
      <c r="G30" s="179"/>
      <c r="H30" s="178"/>
      <c r="I30" s="179"/>
      <c r="J30" s="40"/>
      <c r="K30" s="100"/>
      <c r="L30" s="176" t="str">
        <f t="shared" si="3"/>
        <v/>
      </c>
      <c r="M30" s="177"/>
      <c r="N30" s="40" t="str">
        <f t="shared" si="4"/>
        <v/>
      </c>
      <c r="O30" s="40" t="str">
        <f t="shared" si="5"/>
        <v/>
      </c>
      <c r="P30" s="177" t="str">
        <f t="shared" si="6"/>
        <v/>
      </c>
      <c r="Q30" s="177"/>
      <c r="R30" s="178" t="str">
        <f t="shared" si="7"/>
        <v/>
      </c>
      <c r="S30" s="179"/>
      <c r="T30" s="40" t="str">
        <f t="shared" si="8"/>
        <v/>
      </c>
      <c r="U30" s="40" t="str">
        <f t="shared" si="9"/>
        <v/>
      </c>
    </row>
    <row r="31" spans="1:30" ht="22.9" customHeight="1">
      <c r="A31">
        <v>7</v>
      </c>
      <c r="B31" s="180"/>
      <c r="C31" s="179"/>
      <c r="D31" s="40"/>
      <c r="E31" s="98"/>
      <c r="F31" s="178"/>
      <c r="G31" s="179"/>
      <c r="H31" s="178"/>
      <c r="I31" s="179"/>
      <c r="J31" s="40"/>
      <c r="K31" s="100"/>
      <c r="L31" s="176" t="str">
        <f t="shared" si="3"/>
        <v/>
      </c>
      <c r="M31" s="177"/>
      <c r="N31" s="40" t="str">
        <f t="shared" si="4"/>
        <v/>
      </c>
      <c r="O31" s="40" t="str">
        <f t="shared" si="5"/>
        <v/>
      </c>
      <c r="P31" s="177" t="str">
        <f t="shared" si="6"/>
        <v/>
      </c>
      <c r="Q31" s="177"/>
      <c r="R31" s="178" t="str">
        <f t="shared" si="7"/>
        <v/>
      </c>
      <c r="S31" s="179"/>
      <c r="T31" s="40" t="str">
        <f t="shared" si="8"/>
        <v/>
      </c>
      <c r="U31" s="40" t="str">
        <f t="shared" si="9"/>
        <v/>
      </c>
    </row>
    <row r="32" spans="1:30" ht="22.9" customHeight="1">
      <c r="A32">
        <v>8</v>
      </c>
      <c r="B32" s="180"/>
      <c r="C32" s="179"/>
      <c r="D32" s="40"/>
      <c r="E32" s="98"/>
      <c r="F32" s="178"/>
      <c r="G32" s="179"/>
      <c r="H32" s="178"/>
      <c r="I32" s="179"/>
      <c r="J32" s="40"/>
      <c r="K32" s="100"/>
      <c r="L32" s="176" t="str">
        <f t="shared" si="3"/>
        <v/>
      </c>
      <c r="M32" s="177"/>
      <c r="N32" s="40" t="str">
        <f t="shared" si="4"/>
        <v/>
      </c>
      <c r="O32" s="40" t="str">
        <f t="shared" si="5"/>
        <v/>
      </c>
      <c r="P32" s="177" t="str">
        <f t="shared" si="6"/>
        <v/>
      </c>
      <c r="Q32" s="177"/>
      <c r="R32" s="178" t="str">
        <f t="shared" si="7"/>
        <v/>
      </c>
      <c r="S32" s="179"/>
      <c r="T32" s="40" t="str">
        <f t="shared" si="8"/>
        <v/>
      </c>
      <c r="U32" s="40" t="str">
        <f t="shared" si="9"/>
        <v/>
      </c>
    </row>
    <row r="33" spans="1:53" ht="22.9" customHeight="1">
      <c r="A33">
        <v>9</v>
      </c>
      <c r="B33" s="180"/>
      <c r="C33" s="179"/>
      <c r="D33" s="40"/>
      <c r="E33" s="98"/>
      <c r="F33" s="178"/>
      <c r="G33" s="179"/>
      <c r="H33" s="178"/>
      <c r="I33" s="179"/>
      <c r="J33" s="40"/>
      <c r="K33" s="100"/>
      <c r="L33" s="176" t="str">
        <f t="shared" si="3"/>
        <v/>
      </c>
      <c r="M33" s="177"/>
      <c r="N33" s="40" t="str">
        <f t="shared" si="4"/>
        <v/>
      </c>
      <c r="O33" s="40" t="str">
        <f t="shared" si="5"/>
        <v/>
      </c>
      <c r="P33" s="177" t="str">
        <f t="shared" si="6"/>
        <v/>
      </c>
      <c r="Q33" s="177"/>
      <c r="R33" s="178" t="str">
        <f t="shared" si="7"/>
        <v/>
      </c>
      <c r="S33" s="179"/>
      <c r="T33" s="40" t="str">
        <f t="shared" si="8"/>
        <v/>
      </c>
      <c r="U33" s="40" t="str">
        <f t="shared" si="9"/>
        <v/>
      </c>
    </row>
    <row r="34" spans="1:53" ht="22.9" customHeight="1">
      <c r="A34">
        <v>10</v>
      </c>
      <c r="B34" s="180"/>
      <c r="C34" s="179"/>
      <c r="D34" s="40"/>
      <c r="E34" s="98"/>
      <c r="F34" s="177"/>
      <c r="G34" s="177"/>
      <c r="H34" s="178"/>
      <c r="I34" s="179"/>
      <c r="J34" s="40"/>
      <c r="K34" s="100"/>
      <c r="L34" s="176" t="str">
        <f t="shared" si="3"/>
        <v/>
      </c>
      <c r="M34" s="177"/>
      <c r="N34" s="40" t="str">
        <f t="shared" si="4"/>
        <v/>
      </c>
      <c r="O34" s="40" t="str">
        <f t="shared" si="5"/>
        <v/>
      </c>
      <c r="P34" s="177" t="str">
        <f t="shared" si="6"/>
        <v/>
      </c>
      <c r="Q34" s="177"/>
      <c r="R34" s="178" t="str">
        <f t="shared" si="7"/>
        <v/>
      </c>
      <c r="S34" s="179"/>
      <c r="T34" s="40" t="str">
        <f t="shared" si="8"/>
        <v/>
      </c>
      <c r="U34" s="40" t="str">
        <f t="shared" si="9"/>
        <v/>
      </c>
    </row>
    <row r="35" spans="1:53" ht="22.9" customHeight="1">
      <c r="A35">
        <v>11</v>
      </c>
      <c r="B35" s="180"/>
      <c r="C35" s="179"/>
      <c r="D35" s="40"/>
      <c r="E35" s="98"/>
      <c r="F35" s="177"/>
      <c r="G35" s="177"/>
      <c r="H35" s="178"/>
      <c r="I35" s="179"/>
      <c r="J35" s="40"/>
      <c r="K35" s="100"/>
      <c r="L35" s="176" t="str">
        <f t="shared" si="3"/>
        <v/>
      </c>
      <c r="M35" s="177"/>
      <c r="N35" s="40" t="str">
        <f t="shared" si="4"/>
        <v/>
      </c>
      <c r="O35" s="40" t="str">
        <f t="shared" si="5"/>
        <v/>
      </c>
      <c r="P35" s="177" t="str">
        <f t="shared" si="6"/>
        <v/>
      </c>
      <c r="Q35" s="177"/>
      <c r="R35" s="178" t="str">
        <f t="shared" si="7"/>
        <v/>
      </c>
      <c r="S35" s="179"/>
      <c r="T35" s="40" t="str">
        <f t="shared" si="8"/>
        <v/>
      </c>
      <c r="U35" s="40" t="str">
        <f t="shared" si="9"/>
        <v/>
      </c>
    </row>
    <row r="36" spans="1:53" ht="22.9" customHeight="1">
      <c r="A36">
        <v>12</v>
      </c>
      <c r="B36" s="180"/>
      <c r="C36" s="179"/>
      <c r="D36" s="40"/>
      <c r="E36" s="98"/>
      <c r="F36" s="177"/>
      <c r="G36" s="177"/>
      <c r="H36" s="178"/>
      <c r="I36" s="179"/>
      <c r="J36" s="40"/>
      <c r="K36" s="100"/>
      <c r="L36" s="176" t="str">
        <f t="shared" si="3"/>
        <v/>
      </c>
      <c r="M36" s="177"/>
      <c r="N36" s="40" t="str">
        <f t="shared" si="4"/>
        <v/>
      </c>
      <c r="O36" s="40" t="str">
        <f t="shared" si="5"/>
        <v/>
      </c>
      <c r="P36" s="177" t="str">
        <f t="shared" si="6"/>
        <v/>
      </c>
      <c r="Q36" s="177"/>
      <c r="R36" s="178" t="str">
        <f t="shared" si="7"/>
        <v/>
      </c>
      <c r="S36" s="179"/>
      <c r="T36" s="40" t="str">
        <f t="shared" si="8"/>
        <v/>
      </c>
      <c r="U36" s="40" t="str">
        <f t="shared" si="9"/>
        <v/>
      </c>
    </row>
    <row r="37" spans="1:53" ht="22.9" customHeight="1">
      <c r="A37">
        <v>13</v>
      </c>
      <c r="B37" s="180"/>
      <c r="C37" s="179"/>
      <c r="D37" s="40"/>
      <c r="E37" s="98"/>
      <c r="F37" s="177"/>
      <c r="G37" s="177"/>
      <c r="H37" s="178"/>
      <c r="I37" s="179"/>
      <c r="J37" s="40"/>
      <c r="K37" s="100"/>
      <c r="L37" s="176" t="str">
        <f t="shared" si="3"/>
        <v/>
      </c>
      <c r="M37" s="177"/>
      <c r="N37" s="40" t="str">
        <f t="shared" si="4"/>
        <v/>
      </c>
      <c r="O37" s="40" t="str">
        <f t="shared" si="5"/>
        <v/>
      </c>
      <c r="P37" s="177" t="str">
        <f t="shared" si="6"/>
        <v/>
      </c>
      <c r="Q37" s="177"/>
      <c r="R37" s="178" t="str">
        <f t="shared" si="7"/>
        <v/>
      </c>
      <c r="S37" s="179"/>
      <c r="T37" s="40" t="str">
        <f t="shared" si="8"/>
        <v/>
      </c>
      <c r="U37" s="40" t="str">
        <f t="shared" si="9"/>
        <v/>
      </c>
    </row>
    <row r="38" spans="1:53" ht="22.9" customHeight="1">
      <c r="A38">
        <v>14</v>
      </c>
      <c r="B38" s="180"/>
      <c r="C38" s="179"/>
      <c r="D38" s="40"/>
      <c r="E38" s="98"/>
      <c r="F38" s="177"/>
      <c r="G38" s="177"/>
      <c r="H38" s="178"/>
      <c r="I38" s="179"/>
      <c r="J38" s="40"/>
      <c r="K38" s="100"/>
      <c r="L38" s="176" t="str">
        <f t="shared" ref="L38:L42" si="11">IF(B38=0,"",B38)</f>
        <v/>
      </c>
      <c r="M38" s="177"/>
      <c r="N38" s="40" t="str">
        <f t="shared" si="4"/>
        <v/>
      </c>
      <c r="O38" s="40" t="str">
        <f t="shared" si="5"/>
        <v/>
      </c>
      <c r="P38" s="177" t="str">
        <f t="shared" ref="P38:P42" si="12">IF(F38=0,"",F38)</f>
        <v/>
      </c>
      <c r="Q38" s="177"/>
      <c r="R38" s="178" t="str">
        <f>IF(H38=0,"",H38)</f>
        <v/>
      </c>
      <c r="S38" s="179"/>
      <c r="T38" s="40" t="str">
        <f t="shared" si="8"/>
        <v/>
      </c>
      <c r="U38" s="40" t="str">
        <f t="shared" si="9"/>
        <v/>
      </c>
    </row>
    <row r="39" spans="1:53" ht="22.9" customHeight="1">
      <c r="A39">
        <v>15</v>
      </c>
      <c r="B39" s="180"/>
      <c r="C39" s="179"/>
      <c r="D39" s="40"/>
      <c r="E39" s="98"/>
      <c r="F39" s="177"/>
      <c r="G39" s="177"/>
      <c r="H39" s="178"/>
      <c r="I39" s="179"/>
      <c r="J39" s="40"/>
      <c r="K39" s="100"/>
      <c r="L39" s="176" t="str">
        <f t="shared" si="11"/>
        <v/>
      </c>
      <c r="M39" s="177"/>
      <c r="N39" s="40" t="str">
        <f t="shared" si="4"/>
        <v/>
      </c>
      <c r="O39" s="40" t="str">
        <f t="shared" si="5"/>
        <v/>
      </c>
      <c r="P39" s="177" t="str">
        <f t="shared" si="12"/>
        <v/>
      </c>
      <c r="Q39" s="177"/>
      <c r="R39" s="178" t="str">
        <f t="shared" ref="R39:R42" si="13">IF(H39=0,"",H39)</f>
        <v/>
      </c>
      <c r="S39" s="179"/>
      <c r="T39" s="40" t="str">
        <f t="shared" si="8"/>
        <v/>
      </c>
      <c r="U39" s="40" t="str">
        <f t="shared" si="9"/>
        <v/>
      </c>
    </row>
    <row r="40" spans="1:53" ht="22.9" customHeight="1">
      <c r="A40">
        <v>16</v>
      </c>
      <c r="B40" s="180"/>
      <c r="C40" s="179"/>
      <c r="D40" s="40"/>
      <c r="E40" s="98"/>
      <c r="F40" s="177"/>
      <c r="G40" s="177"/>
      <c r="H40" s="178"/>
      <c r="I40" s="179"/>
      <c r="J40" s="40"/>
      <c r="K40" s="100"/>
      <c r="L40" s="176" t="str">
        <f t="shared" si="11"/>
        <v/>
      </c>
      <c r="M40" s="177"/>
      <c r="N40" s="40" t="str">
        <f t="shared" si="4"/>
        <v/>
      </c>
      <c r="O40" s="40" t="str">
        <f t="shared" si="5"/>
        <v/>
      </c>
      <c r="P40" s="177" t="str">
        <f t="shared" si="12"/>
        <v/>
      </c>
      <c r="Q40" s="177"/>
      <c r="R40" s="178" t="str">
        <f t="shared" si="13"/>
        <v/>
      </c>
      <c r="S40" s="179"/>
      <c r="T40" s="40" t="str">
        <f t="shared" si="8"/>
        <v/>
      </c>
      <c r="U40" s="40" t="str">
        <f t="shared" si="9"/>
        <v/>
      </c>
    </row>
    <row r="41" spans="1:53" ht="22.9" customHeight="1">
      <c r="A41">
        <v>17</v>
      </c>
      <c r="B41" s="180"/>
      <c r="C41" s="179"/>
      <c r="D41" s="40"/>
      <c r="E41" s="98"/>
      <c r="F41" s="177"/>
      <c r="G41" s="177"/>
      <c r="H41" s="178"/>
      <c r="I41" s="179"/>
      <c r="J41" s="40"/>
      <c r="K41" s="100"/>
      <c r="L41" s="176" t="str">
        <f t="shared" si="11"/>
        <v/>
      </c>
      <c r="M41" s="177"/>
      <c r="N41" s="40" t="str">
        <f t="shared" si="4"/>
        <v/>
      </c>
      <c r="O41" s="40" t="str">
        <f t="shared" si="5"/>
        <v/>
      </c>
      <c r="P41" s="177" t="str">
        <f t="shared" si="12"/>
        <v/>
      </c>
      <c r="Q41" s="177"/>
      <c r="R41" s="178" t="str">
        <f t="shared" si="13"/>
        <v/>
      </c>
      <c r="S41" s="179"/>
      <c r="T41" s="40" t="str">
        <f t="shared" si="8"/>
        <v/>
      </c>
      <c r="U41" s="40" t="str">
        <f t="shared" si="9"/>
        <v/>
      </c>
    </row>
    <row r="42" spans="1:53" ht="22.9" customHeight="1" thickBot="1">
      <c r="A42">
        <v>18</v>
      </c>
      <c r="B42" s="196"/>
      <c r="C42" s="195"/>
      <c r="D42" s="97"/>
      <c r="E42" s="99"/>
      <c r="F42" s="197"/>
      <c r="G42" s="197"/>
      <c r="H42" s="194"/>
      <c r="I42" s="195"/>
      <c r="J42" s="97"/>
      <c r="K42" s="101"/>
      <c r="L42" s="176" t="str">
        <f t="shared" si="11"/>
        <v/>
      </c>
      <c r="M42" s="177"/>
      <c r="N42" s="40" t="str">
        <f t="shared" si="4"/>
        <v/>
      </c>
      <c r="O42" s="40" t="str">
        <f t="shared" si="5"/>
        <v/>
      </c>
      <c r="P42" s="177" t="str">
        <f t="shared" si="12"/>
        <v/>
      </c>
      <c r="Q42" s="177"/>
      <c r="R42" s="178" t="str">
        <f t="shared" si="13"/>
        <v/>
      </c>
      <c r="S42" s="179"/>
      <c r="T42" s="40" t="str">
        <f t="shared" si="8"/>
        <v/>
      </c>
      <c r="U42" s="40" t="str">
        <f t="shared" si="9"/>
        <v/>
      </c>
    </row>
    <row r="43" spans="1:53" s="119" customFormat="1" ht="15" customHeight="1" thickTop="1" thickBot="1">
      <c r="B43" s="122" t="s">
        <v>118</v>
      </c>
      <c r="C43" s="123"/>
      <c r="L43" s="124"/>
      <c r="M43" s="123"/>
      <c r="T43" s="205"/>
      <c r="U43" s="205"/>
    </row>
    <row r="44" spans="1:53" ht="19.899999999999999" customHeight="1" thickTop="1">
      <c r="B44" s="214" t="s">
        <v>32</v>
      </c>
      <c r="C44" s="215"/>
      <c r="D44" s="19" t="s">
        <v>97</v>
      </c>
      <c r="E44" s="20" t="s">
        <v>46</v>
      </c>
      <c r="F44" s="216" t="s">
        <v>33</v>
      </c>
      <c r="G44" s="215"/>
      <c r="H44" s="216" t="s">
        <v>34</v>
      </c>
      <c r="I44" s="215"/>
      <c r="J44" s="19" t="s">
        <v>35</v>
      </c>
      <c r="K44" s="21" t="s">
        <v>36</v>
      </c>
      <c r="L44" s="191" t="s">
        <v>32</v>
      </c>
      <c r="M44" s="192"/>
      <c r="N44" s="9" t="s">
        <v>97</v>
      </c>
      <c r="O44" s="9" t="s">
        <v>46</v>
      </c>
      <c r="P44" s="174" t="s">
        <v>33</v>
      </c>
      <c r="Q44" s="175"/>
      <c r="R44" s="174" t="s">
        <v>34</v>
      </c>
      <c r="S44" s="175"/>
      <c r="T44" s="9" t="s">
        <v>35</v>
      </c>
      <c r="U44" s="9" t="s">
        <v>36</v>
      </c>
    </row>
    <row r="45" spans="1:53" ht="22.9" customHeight="1">
      <c r="A45">
        <v>1</v>
      </c>
      <c r="B45" s="244"/>
      <c r="C45" s="245"/>
      <c r="D45" s="102"/>
      <c r="E45" s="103"/>
      <c r="F45" s="245"/>
      <c r="G45" s="245"/>
      <c r="H45" s="246"/>
      <c r="I45" s="247"/>
      <c r="J45" s="200"/>
      <c r="K45" s="108"/>
      <c r="L45" s="231" t="str">
        <f>IF(B45=0,"",B45)</f>
        <v/>
      </c>
      <c r="M45" s="199"/>
      <c r="N45" s="95" t="str">
        <f>IF(D45=0,"",D45)</f>
        <v/>
      </c>
      <c r="O45" s="95" t="str">
        <f t="shared" ref="N45:O62" si="14">IF(E45=0,"",E45)</f>
        <v/>
      </c>
      <c r="P45" s="199" t="str">
        <f>IF(F45=0,"",F45)</f>
        <v/>
      </c>
      <c r="Q45" s="199"/>
      <c r="R45" s="201" t="str">
        <f>IF(H45=0,"",H45)</f>
        <v/>
      </c>
      <c r="S45" s="202"/>
      <c r="T45" s="199" t="str">
        <f>IF(J45=0,"",J45)</f>
        <v/>
      </c>
      <c r="U45" s="95" t="str">
        <f>IF(K45=0,"",K45)</f>
        <v/>
      </c>
      <c r="V45" s="198"/>
      <c r="W45" s="193"/>
      <c r="X45" s="193"/>
      <c r="Y45" s="193"/>
      <c r="Z45" s="193"/>
      <c r="AA45" s="193"/>
      <c r="AB45" s="193"/>
      <c r="AC45" s="193"/>
      <c r="AD45" s="193"/>
      <c r="AE45" s="193"/>
      <c r="AF45" s="193"/>
      <c r="AG45" s="193"/>
      <c r="AH45" s="193"/>
      <c r="AI45" s="193"/>
      <c r="AJ45" s="193"/>
      <c r="AK45" s="193"/>
      <c r="AL45" s="193"/>
      <c r="AM45" s="193"/>
      <c r="AN45" s="193"/>
      <c r="AO45" s="193"/>
      <c r="AP45" s="193"/>
      <c r="AQ45" s="193"/>
      <c r="AR45" s="193"/>
      <c r="AS45" s="193"/>
      <c r="AT45" s="193"/>
      <c r="AU45" s="193"/>
      <c r="AV45" s="193"/>
      <c r="AW45" s="193"/>
      <c r="AX45" s="193"/>
      <c r="AY45" s="193"/>
      <c r="AZ45" s="193"/>
      <c r="BA45" s="193"/>
    </row>
    <row r="46" spans="1:53" ht="22.9" customHeight="1">
      <c r="B46" s="232"/>
      <c r="C46" s="200"/>
      <c r="D46" s="96"/>
      <c r="E46" s="104"/>
      <c r="F46" s="200"/>
      <c r="G46" s="200"/>
      <c r="H46" s="203"/>
      <c r="I46" s="204"/>
      <c r="J46" s="177"/>
      <c r="K46" s="109"/>
      <c r="L46" s="236" t="str">
        <f>IF(B46=0,"",B46)</f>
        <v/>
      </c>
      <c r="M46" s="233"/>
      <c r="N46" s="96" t="str">
        <f>IF(D46=0,"",D46)</f>
        <v/>
      </c>
      <c r="O46" s="96" t="str">
        <f t="shared" si="14"/>
        <v/>
      </c>
      <c r="P46" s="233" t="str">
        <f>IF(F46=0,"",F46)</f>
        <v/>
      </c>
      <c r="Q46" s="233"/>
      <c r="R46" s="203"/>
      <c r="S46" s="204"/>
      <c r="T46" s="200"/>
      <c r="U46" s="96" t="str">
        <f>IF(K46=0,"",K46)</f>
        <v/>
      </c>
      <c r="V46" s="198"/>
      <c r="W46" s="193"/>
      <c r="X46" s="193"/>
      <c r="Y46" s="193"/>
      <c r="Z46" s="193"/>
      <c r="AA46" s="193"/>
      <c r="AB46" s="193"/>
      <c r="AC46" s="193"/>
      <c r="AD46" s="193"/>
      <c r="AE46" s="193"/>
      <c r="AF46" s="193"/>
      <c r="AG46" s="193"/>
      <c r="AH46" s="193"/>
      <c r="AI46" s="193"/>
      <c r="AJ46" s="193"/>
      <c r="AK46" s="193"/>
      <c r="AL46" s="193"/>
      <c r="AM46" s="193"/>
      <c r="AN46" s="193"/>
      <c r="AO46" s="193"/>
      <c r="AP46" s="193"/>
      <c r="AQ46" s="193"/>
      <c r="AR46" s="193"/>
      <c r="AS46" s="193"/>
      <c r="AT46" s="193"/>
      <c r="AU46" s="193"/>
      <c r="AV46" s="193"/>
      <c r="AW46" s="193"/>
      <c r="AX46" s="193"/>
      <c r="AY46" s="193"/>
      <c r="AZ46" s="193"/>
      <c r="BA46" s="193"/>
    </row>
    <row r="47" spans="1:53" ht="22.9" customHeight="1">
      <c r="A47">
        <v>2</v>
      </c>
      <c r="B47" s="227"/>
      <c r="C47" s="228"/>
      <c r="D47" s="95"/>
      <c r="E47" s="105"/>
      <c r="F47" s="229"/>
      <c r="G47" s="230"/>
      <c r="H47" s="201"/>
      <c r="I47" s="202"/>
      <c r="J47" s="177"/>
      <c r="K47" s="110"/>
      <c r="L47" s="231" t="str">
        <f t="shared" ref="L47:L62" si="15">IF(B47=0,"",B47)</f>
        <v/>
      </c>
      <c r="M47" s="199"/>
      <c r="N47" s="95" t="str">
        <f t="shared" si="14"/>
        <v/>
      </c>
      <c r="O47" s="95" t="str">
        <f t="shared" si="14"/>
        <v/>
      </c>
      <c r="P47" s="199" t="str">
        <f t="shared" ref="P47:P62" si="16">IF(F47=0,"",F47)</f>
        <v/>
      </c>
      <c r="Q47" s="199"/>
      <c r="R47" s="201" t="str">
        <f>IF(H47=0,"",H47)</f>
        <v/>
      </c>
      <c r="S47" s="202"/>
      <c r="T47" s="199" t="str">
        <f>IF(J47=0,"",J47)</f>
        <v/>
      </c>
      <c r="U47" s="95" t="str">
        <f t="shared" ref="U47:U62" si="17">IF(K47=0,"",K47)</f>
        <v/>
      </c>
      <c r="V47" s="198"/>
      <c r="W47" s="193"/>
      <c r="X47" s="193"/>
      <c r="Y47" s="193"/>
      <c r="Z47" s="193"/>
      <c r="AA47" s="193"/>
      <c r="AB47" s="193"/>
      <c r="AC47" s="193"/>
      <c r="AD47" s="193"/>
      <c r="AE47" s="193"/>
      <c r="AF47" s="193"/>
      <c r="AG47" s="193"/>
      <c r="AH47" s="193"/>
      <c r="AI47" s="193"/>
      <c r="AJ47" s="193"/>
      <c r="AK47" s="193"/>
      <c r="AL47" s="193"/>
      <c r="AM47" s="193"/>
      <c r="AN47" s="193"/>
      <c r="AO47" s="193"/>
      <c r="AP47" s="193"/>
      <c r="AQ47" s="193"/>
      <c r="AR47" s="193"/>
      <c r="AS47" s="193"/>
      <c r="AT47" s="193"/>
      <c r="AU47" s="193"/>
      <c r="AV47" s="193"/>
      <c r="AW47" s="193"/>
      <c r="AX47" s="193"/>
      <c r="AY47" s="193"/>
      <c r="AZ47" s="193"/>
      <c r="BA47" s="193"/>
    </row>
    <row r="48" spans="1:53" ht="22.9" customHeight="1">
      <c r="B48" s="232"/>
      <c r="C48" s="200"/>
      <c r="D48" s="96"/>
      <c r="E48" s="104"/>
      <c r="F48" s="234"/>
      <c r="G48" s="235"/>
      <c r="H48" s="203"/>
      <c r="I48" s="204"/>
      <c r="J48" s="177"/>
      <c r="K48" s="109"/>
      <c r="L48" s="236" t="str">
        <f t="shared" si="15"/>
        <v/>
      </c>
      <c r="M48" s="233"/>
      <c r="N48" s="96" t="str">
        <f t="shared" si="14"/>
        <v/>
      </c>
      <c r="O48" s="96" t="str">
        <f t="shared" si="14"/>
        <v/>
      </c>
      <c r="P48" s="233" t="str">
        <f t="shared" si="16"/>
        <v/>
      </c>
      <c r="Q48" s="233"/>
      <c r="R48" s="203"/>
      <c r="S48" s="204"/>
      <c r="T48" s="200"/>
      <c r="U48" s="96" t="str">
        <f t="shared" si="17"/>
        <v/>
      </c>
      <c r="V48" s="198"/>
      <c r="W48" s="193"/>
      <c r="X48" s="193"/>
      <c r="Y48" s="193"/>
      <c r="Z48" s="193"/>
      <c r="AA48" s="193"/>
      <c r="AB48" s="193"/>
      <c r="AC48" s="193"/>
      <c r="AD48" s="193"/>
      <c r="AE48" s="193"/>
      <c r="AF48" s="193"/>
      <c r="AG48" s="193"/>
      <c r="AH48" s="193"/>
      <c r="AI48" s="193"/>
      <c r="AJ48" s="193"/>
      <c r="AK48" s="193"/>
      <c r="AL48" s="193"/>
      <c r="AM48" s="193"/>
      <c r="AN48" s="193"/>
      <c r="AO48" s="193"/>
      <c r="AP48" s="193"/>
      <c r="AQ48" s="193"/>
      <c r="AR48" s="193"/>
      <c r="AS48" s="193"/>
      <c r="AT48" s="193"/>
      <c r="AU48" s="193"/>
      <c r="AV48" s="193"/>
      <c r="AW48" s="193"/>
      <c r="AX48" s="193"/>
      <c r="AY48" s="193"/>
      <c r="AZ48" s="193"/>
      <c r="BA48" s="193"/>
    </row>
    <row r="49" spans="1:53" ht="22.9" customHeight="1">
      <c r="A49">
        <v>3</v>
      </c>
      <c r="B49" s="227"/>
      <c r="C49" s="228"/>
      <c r="D49" s="95"/>
      <c r="E49" s="105"/>
      <c r="F49" s="229"/>
      <c r="G49" s="230"/>
      <c r="H49" s="201"/>
      <c r="I49" s="202"/>
      <c r="J49" s="177"/>
      <c r="K49" s="110"/>
      <c r="L49" s="231" t="str">
        <f t="shared" si="15"/>
        <v/>
      </c>
      <c r="M49" s="199"/>
      <c r="N49" s="95" t="str">
        <f t="shared" si="14"/>
        <v/>
      </c>
      <c r="O49" s="95" t="str">
        <f t="shared" si="14"/>
        <v/>
      </c>
      <c r="P49" s="199" t="str">
        <f t="shared" si="16"/>
        <v/>
      </c>
      <c r="Q49" s="199"/>
      <c r="R49" s="201" t="str">
        <f>IF(H49=0,"",H49)</f>
        <v/>
      </c>
      <c r="S49" s="202"/>
      <c r="T49" s="199" t="str">
        <f>IF(J49=0,"",J49)</f>
        <v/>
      </c>
      <c r="U49" s="95" t="str">
        <f t="shared" si="17"/>
        <v/>
      </c>
      <c r="V49" s="198"/>
      <c r="W49" s="193"/>
      <c r="X49" s="193"/>
      <c r="Y49" s="193"/>
      <c r="Z49" s="193"/>
      <c r="AA49" s="193"/>
      <c r="AB49" s="193"/>
      <c r="AC49" s="193"/>
      <c r="AD49" s="193"/>
      <c r="AE49" s="193"/>
      <c r="AF49" s="193"/>
      <c r="AG49" s="193"/>
      <c r="AH49" s="193"/>
      <c r="AI49" s="193"/>
      <c r="AJ49" s="193"/>
      <c r="AK49" s="193"/>
      <c r="AL49" s="193"/>
      <c r="AM49" s="193"/>
      <c r="AN49" s="193"/>
      <c r="AO49" s="193"/>
      <c r="AP49" s="193"/>
      <c r="AQ49" s="193"/>
      <c r="AR49" s="193"/>
      <c r="AS49" s="193"/>
      <c r="AT49" s="193"/>
      <c r="AU49" s="193"/>
      <c r="AV49" s="193"/>
      <c r="AW49" s="193"/>
      <c r="AX49" s="193"/>
      <c r="AY49" s="193"/>
      <c r="AZ49" s="193"/>
      <c r="BA49" s="193"/>
    </row>
    <row r="50" spans="1:53" ht="22.9" customHeight="1">
      <c r="B50" s="232"/>
      <c r="C50" s="200"/>
      <c r="D50" s="96"/>
      <c r="E50" s="104"/>
      <c r="F50" s="234"/>
      <c r="G50" s="235"/>
      <c r="H50" s="203"/>
      <c r="I50" s="204"/>
      <c r="J50" s="177"/>
      <c r="K50" s="109"/>
      <c r="L50" s="236" t="str">
        <f t="shared" si="15"/>
        <v/>
      </c>
      <c r="M50" s="233"/>
      <c r="N50" s="96" t="str">
        <f t="shared" si="14"/>
        <v/>
      </c>
      <c r="O50" s="96" t="str">
        <f t="shared" si="14"/>
        <v/>
      </c>
      <c r="P50" s="233" t="str">
        <f t="shared" si="16"/>
        <v/>
      </c>
      <c r="Q50" s="233"/>
      <c r="R50" s="203"/>
      <c r="S50" s="204"/>
      <c r="T50" s="200"/>
      <c r="U50" s="96" t="str">
        <f t="shared" si="17"/>
        <v/>
      </c>
      <c r="V50" s="198"/>
      <c r="W50" s="193"/>
      <c r="X50" s="193"/>
      <c r="Y50" s="193"/>
      <c r="Z50" s="193"/>
      <c r="AA50" s="193"/>
      <c r="AB50" s="193"/>
      <c r="AC50" s="193"/>
      <c r="AD50" s="193"/>
      <c r="AE50" s="193"/>
      <c r="AF50" s="193"/>
      <c r="AG50" s="193"/>
      <c r="AH50" s="193"/>
      <c r="AI50" s="193"/>
      <c r="AJ50" s="193"/>
      <c r="AK50" s="193"/>
      <c r="AL50" s="193"/>
      <c r="AM50" s="193"/>
      <c r="AN50" s="193"/>
      <c r="AO50" s="193"/>
      <c r="AP50" s="193"/>
      <c r="AQ50" s="193"/>
      <c r="AR50" s="193"/>
      <c r="AS50" s="193"/>
      <c r="AT50" s="193"/>
      <c r="AU50" s="193"/>
      <c r="AV50" s="193"/>
      <c r="AW50" s="193"/>
      <c r="AX50" s="193"/>
      <c r="AY50" s="193"/>
      <c r="AZ50" s="193"/>
      <c r="BA50" s="193"/>
    </row>
    <row r="51" spans="1:53" ht="22.9" customHeight="1">
      <c r="A51">
        <v>4</v>
      </c>
      <c r="B51" s="227"/>
      <c r="C51" s="228"/>
      <c r="D51" s="95"/>
      <c r="E51" s="105"/>
      <c r="F51" s="229"/>
      <c r="G51" s="230"/>
      <c r="H51" s="201"/>
      <c r="I51" s="202"/>
      <c r="J51" s="177"/>
      <c r="K51" s="110"/>
      <c r="L51" s="231" t="str">
        <f t="shared" si="15"/>
        <v/>
      </c>
      <c r="M51" s="199"/>
      <c r="N51" s="95" t="str">
        <f t="shared" si="14"/>
        <v/>
      </c>
      <c r="O51" s="95" t="str">
        <f t="shared" si="14"/>
        <v/>
      </c>
      <c r="P51" s="199" t="str">
        <f t="shared" si="16"/>
        <v/>
      </c>
      <c r="Q51" s="199"/>
      <c r="R51" s="201" t="str">
        <f>IF(H51=0,"",H51)</f>
        <v/>
      </c>
      <c r="S51" s="202"/>
      <c r="T51" s="199" t="str">
        <f>IF(J51=0,"",J51)</f>
        <v/>
      </c>
      <c r="U51" s="95" t="str">
        <f t="shared" si="17"/>
        <v/>
      </c>
      <c r="V51" s="198"/>
      <c r="W51" s="193"/>
      <c r="X51" s="193"/>
      <c r="Y51" s="193"/>
      <c r="Z51" s="193"/>
      <c r="AA51" s="193"/>
      <c r="AB51" s="193"/>
      <c r="AC51" s="193"/>
      <c r="AD51" s="193"/>
      <c r="AE51" s="193"/>
      <c r="AF51" s="193"/>
      <c r="AG51" s="193"/>
      <c r="AH51" s="193"/>
      <c r="AI51" s="193"/>
      <c r="AJ51" s="193"/>
      <c r="AK51" s="193"/>
      <c r="AL51" s="193"/>
      <c r="AM51" s="193"/>
      <c r="AN51" s="193"/>
      <c r="AO51" s="193"/>
      <c r="AP51" s="193"/>
      <c r="AQ51" s="193"/>
      <c r="AR51" s="193"/>
      <c r="AS51" s="193"/>
      <c r="AT51" s="193"/>
      <c r="AU51" s="193"/>
      <c r="AV51" s="193"/>
      <c r="AW51" s="193"/>
      <c r="AX51" s="193"/>
      <c r="AY51" s="193"/>
      <c r="AZ51" s="193"/>
      <c r="BA51" s="193"/>
    </row>
    <row r="52" spans="1:53" ht="22.9" customHeight="1">
      <c r="B52" s="232"/>
      <c r="C52" s="200"/>
      <c r="D52" s="96"/>
      <c r="E52" s="104"/>
      <c r="F52" s="234"/>
      <c r="G52" s="235"/>
      <c r="H52" s="203"/>
      <c r="I52" s="204"/>
      <c r="J52" s="177"/>
      <c r="K52" s="109"/>
      <c r="L52" s="236" t="str">
        <f t="shared" si="15"/>
        <v/>
      </c>
      <c r="M52" s="233"/>
      <c r="N52" s="96" t="str">
        <f t="shared" si="14"/>
        <v/>
      </c>
      <c r="O52" s="96" t="str">
        <f t="shared" si="14"/>
        <v/>
      </c>
      <c r="P52" s="233" t="str">
        <f t="shared" si="16"/>
        <v/>
      </c>
      <c r="Q52" s="233"/>
      <c r="R52" s="203"/>
      <c r="S52" s="204"/>
      <c r="T52" s="200"/>
      <c r="U52" s="96" t="str">
        <f t="shared" si="17"/>
        <v/>
      </c>
      <c r="V52" s="198"/>
      <c r="W52" s="193"/>
      <c r="X52" s="193"/>
      <c r="Y52" s="193"/>
      <c r="Z52" s="193"/>
      <c r="AA52" s="193"/>
      <c r="AB52" s="193"/>
      <c r="AC52" s="193"/>
      <c r="AD52" s="193"/>
      <c r="AE52" s="193"/>
      <c r="AF52" s="193"/>
      <c r="AG52" s="193"/>
      <c r="AH52" s="193"/>
      <c r="AI52" s="193"/>
      <c r="AJ52" s="193"/>
      <c r="AK52" s="193"/>
      <c r="AL52" s="193"/>
      <c r="AM52" s="193"/>
      <c r="AN52" s="193"/>
      <c r="AO52" s="193"/>
      <c r="AP52" s="193"/>
      <c r="AQ52" s="193"/>
      <c r="AR52" s="193"/>
      <c r="AS52" s="193"/>
      <c r="AT52" s="193"/>
      <c r="AU52" s="193"/>
      <c r="AV52" s="193"/>
      <c r="AW52" s="193"/>
      <c r="AX52" s="193"/>
      <c r="AY52" s="193"/>
      <c r="AZ52" s="193"/>
      <c r="BA52" s="193"/>
    </row>
    <row r="53" spans="1:53" ht="22.9" customHeight="1">
      <c r="A53">
        <v>5</v>
      </c>
      <c r="B53" s="227"/>
      <c r="C53" s="228"/>
      <c r="D53" s="95"/>
      <c r="E53" s="105"/>
      <c r="F53" s="229"/>
      <c r="G53" s="230"/>
      <c r="H53" s="201"/>
      <c r="I53" s="202"/>
      <c r="J53" s="177"/>
      <c r="K53" s="110"/>
      <c r="L53" s="231" t="str">
        <f t="shared" si="15"/>
        <v/>
      </c>
      <c r="M53" s="199"/>
      <c r="N53" s="95" t="str">
        <f t="shared" si="14"/>
        <v/>
      </c>
      <c r="O53" s="95" t="str">
        <f t="shared" si="14"/>
        <v/>
      </c>
      <c r="P53" s="199" t="str">
        <f t="shared" si="16"/>
        <v/>
      </c>
      <c r="Q53" s="199"/>
      <c r="R53" s="201" t="str">
        <f>IF(H53=0,"",H53)</f>
        <v/>
      </c>
      <c r="S53" s="202"/>
      <c r="T53" s="199" t="str">
        <f>IF(J53=0,"",J53)</f>
        <v/>
      </c>
      <c r="U53" s="95" t="str">
        <f t="shared" si="17"/>
        <v/>
      </c>
      <c r="V53" s="198"/>
      <c r="W53" s="193"/>
      <c r="X53" s="193"/>
      <c r="Y53" s="193"/>
      <c r="Z53" s="193"/>
      <c r="AA53" s="193"/>
      <c r="AB53" s="193"/>
      <c r="AC53" s="193"/>
      <c r="AD53" s="193"/>
      <c r="AE53" s="193"/>
      <c r="AF53" s="193"/>
      <c r="AG53" s="193"/>
      <c r="AH53" s="193"/>
      <c r="AI53" s="193"/>
      <c r="AJ53" s="193"/>
      <c r="AK53" s="193"/>
      <c r="AL53" s="193"/>
      <c r="AM53" s="193"/>
      <c r="AN53" s="193"/>
      <c r="AO53" s="193"/>
      <c r="AP53" s="193"/>
      <c r="AQ53" s="193"/>
      <c r="AR53" s="193"/>
      <c r="AS53" s="193"/>
      <c r="AT53" s="193"/>
      <c r="AU53" s="193"/>
      <c r="AV53" s="193"/>
      <c r="AW53" s="193"/>
      <c r="AX53" s="193"/>
      <c r="AY53" s="193"/>
      <c r="AZ53" s="193"/>
      <c r="BA53" s="193"/>
    </row>
    <row r="54" spans="1:53" ht="22.9" customHeight="1">
      <c r="B54" s="232"/>
      <c r="C54" s="200"/>
      <c r="D54" s="96"/>
      <c r="E54" s="104"/>
      <c r="F54" s="234"/>
      <c r="G54" s="235"/>
      <c r="H54" s="203"/>
      <c r="I54" s="204"/>
      <c r="J54" s="177"/>
      <c r="K54" s="109"/>
      <c r="L54" s="236" t="str">
        <f t="shared" si="15"/>
        <v/>
      </c>
      <c r="M54" s="233"/>
      <c r="N54" s="96" t="str">
        <f t="shared" si="14"/>
        <v/>
      </c>
      <c r="O54" s="96" t="str">
        <f t="shared" si="14"/>
        <v/>
      </c>
      <c r="P54" s="233" t="str">
        <f t="shared" si="16"/>
        <v/>
      </c>
      <c r="Q54" s="233"/>
      <c r="R54" s="203"/>
      <c r="S54" s="204"/>
      <c r="T54" s="200"/>
      <c r="U54" s="96" t="str">
        <f t="shared" si="17"/>
        <v/>
      </c>
      <c r="V54" s="198"/>
      <c r="W54" s="193"/>
      <c r="X54" s="193"/>
      <c r="Y54" s="193"/>
      <c r="Z54" s="193"/>
      <c r="AA54" s="193"/>
      <c r="AB54" s="193"/>
      <c r="AC54" s="193"/>
      <c r="AD54" s="193"/>
      <c r="AE54" s="193"/>
      <c r="AF54" s="193"/>
      <c r="AG54" s="193"/>
      <c r="AH54" s="193"/>
      <c r="AI54" s="193"/>
      <c r="AJ54" s="193"/>
      <c r="AK54" s="193"/>
      <c r="AL54" s="193"/>
      <c r="AM54" s="193"/>
      <c r="AN54" s="193"/>
      <c r="AO54" s="193"/>
      <c r="AP54" s="193"/>
      <c r="AQ54" s="193"/>
      <c r="AR54" s="193"/>
      <c r="AS54" s="193"/>
      <c r="AT54" s="193"/>
      <c r="AU54" s="193"/>
      <c r="AV54" s="193"/>
      <c r="AW54" s="193"/>
      <c r="AX54" s="193"/>
      <c r="AY54" s="193"/>
      <c r="AZ54" s="193"/>
      <c r="BA54" s="193"/>
    </row>
    <row r="55" spans="1:53" ht="22.9" customHeight="1">
      <c r="A55">
        <v>6</v>
      </c>
      <c r="B55" s="227"/>
      <c r="C55" s="228"/>
      <c r="D55" s="95"/>
      <c r="E55" s="105"/>
      <c r="F55" s="229"/>
      <c r="G55" s="230"/>
      <c r="H55" s="201"/>
      <c r="I55" s="202"/>
      <c r="J55" s="177"/>
      <c r="K55" s="110"/>
      <c r="L55" s="231" t="str">
        <f t="shared" si="15"/>
        <v/>
      </c>
      <c r="M55" s="199"/>
      <c r="N55" s="95" t="str">
        <f t="shared" si="14"/>
        <v/>
      </c>
      <c r="O55" s="95" t="str">
        <f t="shared" si="14"/>
        <v/>
      </c>
      <c r="P55" s="199" t="str">
        <f t="shared" si="16"/>
        <v/>
      </c>
      <c r="Q55" s="199"/>
      <c r="R55" s="201" t="str">
        <f>IF(H55=0,"",H55)</f>
        <v/>
      </c>
      <c r="S55" s="202"/>
      <c r="T55" s="199" t="str">
        <f>IF(J55=0,"",J55)</f>
        <v/>
      </c>
      <c r="U55" s="95" t="str">
        <f t="shared" si="17"/>
        <v/>
      </c>
      <c r="V55" s="198"/>
      <c r="W55" s="193"/>
      <c r="X55" s="193"/>
      <c r="Y55" s="193"/>
      <c r="Z55" s="193"/>
      <c r="AA55" s="193"/>
      <c r="AB55" s="193"/>
      <c r="AC55" s="193"/>
      <c r="AD55" s="193"/>
      <c r="AE55" s="193"/>
      <c r="AF55" s="193"/>
      <c r="AG55" s="193"/>
      <c r="AH55" s="193"/>
      <c r="AI55" s="193"/>
      <c r="AJ55" s="193"/>
      <c r="AK55" s="193"/>
      <c r="AL55" s="193"/>
      <c r="AM55" s="193"/>
      <c r="AN55" s="193"/>
      <c r="AO55" s="193"/>
      <c r="AP55" s="193"/>
      <c r="AQ55" s="193"/>
      <c r="AR55" s="193"/>
      <c r="AS55" s="193"/>
      <c r="AT55" s="193"/>
      <c r="AU55" s="193"/>
      <c r="AV55" s="193"/>
      <c r="AW55" s="193"/>
      <c r="AX55" s="193"/>
      <c r="AY55" s="193"/>
      <c r="AZ55" s="193"/>
      <c r="BA55" s="193"/>
    </row>
    <row r="56" spans="1:53" ht="22.9" customHeight="1">
      <c r="B56" s="232"/>
      <c r="C56" s="200"/>
      <c r="D56" s="96"/>
      <c r="E56" s="104"/>
      <c r="F56" s="234"/>
      <c r="G56" s="235"/>
      <c r="H56" s="203"/>
      <c r="I56" s="204"/>
      <c r="J56" s="177"/>
      <c r="K56" s="109"/>
      <c r="L56" s="236" t="str">
        <f t="shared" si="15"/>
        <v/>
      </c>
      <c r="M56" s="233"/>
      <c r="N56" s="96" t="str">
        <f t="shared" si="14"/>
        <v/>
      </c>
      <c r="O56" s="96" t="str">
        <f t="shared" si="14"/>
        <v/>
      </c>
      <c r="P56" s="233" t="str">
        <f t="shared" si="16"/>
        <v/>
      </c>
      <c r="Q56" s="233"/>
      <c r="R56" s="203"/>
      <c r="S56" s="204"/>
      <c r="T56" s="200"/>
      <c r="U56" s="96" t="str">
        <f t="shared" si="17"/>
        <v/>
      </c>
      <c r="V56" s="198"/>
      <c r="W56" s="193"/>
      <c r="X56" s="193"/>
      <c r="Y56" s="193"/>
      <c r="Z56" s="193"/>
      <c r="AA56" s="193"/>
      <c r="AB56" s="193"/>
      <c r="AC56" s="193"/>
      <c r="AD56" s="193"/>
      <c r="AE56" s="193"/>
      <c r="AF56" s="193"/>
      <c r="AG56" s="193"/>
      <c r="AH56" s="193"/>
      <c r="AI56" s="193"/>
      <c r="AJ56" s="193"/>
      <c r="AK56" s="193"/>
      <c r="AL56" s="193"/>
      <c r="AM56" s="193"/>
      <c r="AN56" s="193"/>
      <c r="AO56" s="193"/>
      <c r="AP56" s="193"/>
      <c r="AQ56" s="193"/>
      <c r="AR56" s="193"/>
      <c r="AS56" s="193"/>
      <c r="AT56" s="193"/>
      <c r="AU56" s="193"/>
      <c r="AV56" s="193"/>
      <c r="AW56" s="193"/>
      <c r="AX56" s="193"/>
      <c r="AY56" s="193"/>
      <c r="AZ56" s="193"/>
      <c r="BA56" s="193"/>
    </row>
    <row r="57" spans="1:53" ht="22.9" customHeight="1">
      <c r="A57">
        <v>7</v>
      </c>
      <c r="B57" s="227"/>
      <c r="C57" s="228"/>
      <c r="D57" s="95"/>
      <c r="E57" s="105"/>
      <c r="F57" s="229"/>
      <c r="G57" s="230"/>
      <c r="H57" s="201"/>
      <c r="I57" s="202"/>
      <c r="J57" s="177"/>
      <c r="K57" s="110"/>
      <c r="L57" s="231" t="str">
        <f t="shared" si="15"/>
        <v/>
      </c>
      <c r="M57" s="199"/>
      <c r="N57" s="95" t="str">
        <f t="shared" si="14"/>
        <v/>
      </c>
      <c r="O57" s="95" t="str">
        <f t="shared" si="14"/>
        <v/>
      </c>
      <c r="P57" s="199" t="str">
        <f t="shared" si="16"/>
        <v/>
      </c>
      <c r="Q57" s="199"/>
      <c r="R57" s="201" t="str">
        <f>IF(H57=0,"",H57)</f>
        <v/>
      </c>
      <c r="S57" s="202"/>
      <c r="T57" s="199" t="str">
        <f>IF(J57=0,"",J57)</f>
        <v/>
      </c>
      <c r="U57" s="95" t="str">
        <f t="shared" si="17"/>
        <v/>
      </c>
      <c r="V57" s="198"/>
      <c r="W57" s="193"/>
      <c r="X57" s="193"/>
      <c r="Y57" s="193"/>
      <c r="Z57" s="193"/>
      <c r="AA57" s="193"/>
      <c r="AB57" s="193"/>
      <c r="AC57" s="193"/>
      <c r="AD57" s="193"/>
      <c r="AE57" s="193"/>
      <c r="AF57" s="193"/>
      <c r="AG57" s="193"/>
      <c r="AH57" s="193"/>
      <c r="AI57" s="193"/>
      <c r="AJ57" s="193"/>
      <c r="AK57" s="193"/>
      <c r="AL57" s="193"/>
      <c r="AM57" s="193"/>
      <c r="AN57" s="193"/>
      <c r="AO57" s="193"/>
      <c r="AP57" s="193"/>
      <c r="AQ57" s="193"/>
      <c r="AR57" s="193"/>
      <c r="AS57" s="193"/>
      <c r="AT57" s="193"/>
      <c r="AU57" s="193"/>
      <c r="AV57" s="193"/>
      <c r="AW57" s="193"/>
      <c r="AX57" s="193"/>
      <c r="AY57" s="193"/>
      <c r="AZ57" s="193"/>
      <c r="BA57" s="193"/>
    </row>
    <row r="58" spans="1:53" ht="22.9" customHeight="1">
      <c r="B58" s="232"/>
      <c r="C58" s="200"/>
      <c r="D58" s="96"/>
      <c r="E58" s="104"/>
      <c r="F58" s="234"/>
      <c r="G58" s="235"/>
      <c r="H58" s="203"/>
      <c r="I58" s="204"/>
      <c r="J58" s="177"/>
      <c r="K58" s="109"/>
      <c r="L58" s="236" t="str">
        <f t="shared" si="15"/>
        <v/>
      </c>
      <c r="M58" s="233"/>
      <c r="N58" s="96" t="str">
        <f t="shared" si="14"/>
        <v/>
      </c>
      <c r="O58" s="96" t="str">
        <f t="shared" si="14"/>
        <v/>
      </c>
      <c r="P58" s="233" t="str">
        <f t="shared" si="16"/>
        <v/>
      </c>
      <c r="Q58" s="233"/>
      <c r="R58" s="203"/>
      <c r="S58" s="204"/>
      <c r="T58" s="200"/>
      <c r="U58" s="96" t="str">
        <f t="shared" si="17"/>
        <v/>
      </c>
      <c r="V58" s="198"/>
      <c r="W58" s="193"/>
      <c r="X58" s="193"/>
      <c r="Y58" s="193"/>
      <c r="Z58" s="193"/>
      <c r="AA58" s="193"/>
      <c r="AB58" s="193"/>
      <c r="AC58" s="193"/>
      <c r="AD58" s="193"/>
      <c r="AE58" s="193"/>
      <c r="AF58" s="193"/>
      <c r="AG58" s="193"/>
      <c r="AH58" s="193"/>
      <c r="AI58" s="193"/>
      <c r="AJ58" s="193"/>
      <c r="AK58" s="193"/>
      <c r="AL58" s="193"/>
      <c r="AM58" s="193"/>
      <c r="AN58" s="193"/>
      <c r="AO58" s="193"/>
      <c r="AP58" s="193"/>
      <c r="AQ58" s="193"/>
      <c r="AR58" s="193"/>
      <c r="AS58" s="193"/>
      <c r="AT58" s="193"/>
      <c r="AU58" s="193"/>
      <c r="AV58" s="193"/>
      <c r="AW58" s="193"/>
      <c r="AX58" s="193"/>
      <c r="AY58" s="193"/>
      <c r="AZ58" s="193"/>
      <c r="BA58" s="193"/>
    </row>
    <row r="59" spans="1:53" ht="22.9" customHeight="1">
      <c r="A59">
        <v>9</v>
      </c>
      <c r="B59" s="227"/>
      <c r="C59" s="228"/>
      <c r="D59" s="95"/>
      <c r="E59" s="105"/>
      <c r="F59" s="229"/>
      <c r="G59" s="230"/>
      <c r="H59" s="201"/>
      <c r="I59" s="202"/>
      <c r="J59" s="177"/>
      <c r="K59" s="110"/>
      <c r="L59" s="231" t="str">
        <f t="shared" si="15"/>
        <v/>
      </c>
      <c r="M59" s="199"/>
      <c r="N59" s="95" t="str">
        <f t="shared" si="14"/>
        <v/>
      </c>
      <c r="O59" s="95" t="str">
        <f t="shared" si="14"/>
        <v/>
      </c>
      <c r="P59" s="199" t="str">
        <f t="shared" si="16"/>
        <v/>
      </c>
      <c r="Q59" s="199"/>
      <c r="R59" s="201" t="str">
        <f>IF(H59=0,"",H59)</f>
        <v/>
      </c>
      <c r="S59" s="202"/>
      <c r="T59" s="199" t="str">
        <f>IF(J59=0,"",J59)</f>
        <v/>
      </c>
      <c r="U59" s="95" t="str">
        <f t="shared" si="17"/>
        <v/>
      </c>
      <c r="V59" s="198"/>
      <c r="W59" s="193"/>
      <c r="X59" s="193"/>
      <c r="Y59" s="193"/>
      <c r="Z59" s="193"/>
      <c r="AA59" s="193"/>
      <c r="AB59" s="193"/>
      <c r="AC59" s="193"/>
      <c r="AD59" s="193"/>
      <c r="AE59" s="193"/>
      <c r="AF59" s="193"/>
      <c r="AG59" s="193"/>
      <c r="AH59" s="193"/>
      <c r="AI59" s="193"/>
      <c r="AJ59" s="193"/>
      <c r="AK59" s="193"/>
      <c r="AL59" s="193"/>
      <c r="AM59" s="193"/>
      <c r="AN59" s="193"/>
      <c r="AO59" s="193"/>
      <c r="AP59" s="193"/>
      <c r="AQ59" s="193"/>
      <c r="AR59" s="193"/>
      <c r="AS59" s="193"/>
      <c r="AT59" s="193"/>
      <c r="AU59" s="193"/>
      <c r="AV59" s="193"/>
      <c r="AW59" s="193"/>
      <c r="AX59" s="193"/>
      <c r="AY59" s="193"/>
      <c r="AZ59" s="193"/>
      <c r="BA59" s="193"/>
    </row>
    <row r="60" spans="1:53" ht="22.9" customHeight="1">
      <c r="B60" s="232"/>
      <c r="C60" s="200"/>
      <c r="D60" s="96"/>
      <c r="E60" s="104"/>
      <c r="F60" s="234"/>
      <c r="G60" s="235"/>
      <c r="H60" s="203"/>
      <c r="I60" s="204"/>
      <c r="J60" s="177"/>
      <c r="K60" s="109"/>
      <c r="L60" s="236" t="str">
        <f t="shared" si="15"/>
        <v/>
      </c>
      <c r="M60" s="233"/>
      <c r="N60" s="96" t="str">
        <f t="shared" si="14"/>
        <v/>
      </c>
      <c r="O60" s="96" t="str">
        <f t="shared" si="14"/>
        <v/>
      </c>
      <c r="P60" s="233" t="str">
        <f t="shared" si="16"/>
        <v/>
      </c>
      <c r="Q60" s="233"/>
      <c r="R60" s="203"/>
      <c r="S60" s="204"/>
      <c r="T60" s="200"/>
      <c r="U60" s="96" t="str">
        <f t="shared" si="17"/>
        <v/>
      </c>
      <c r="V60" s="198"/>
      <c r="W60" s="193"/>
      <c r="X60" s="193"/>
      <c r="Y60" s="193"/>
      <c r="Z60" s="193"/>
      <c r="AA60" s="193"/>
      <c r="AB60" s="193"/>
      <c r="AC60" s="193"/>
      <c r="AD60" s="193"/>
      <c r="AE60" s="193"/>
      <c r="AF60" s="193"/>
      <c r="AG60" s="193"/>
      <c r="AH60" s="193"/>
      <c r="AI60" s="193"/>
      <c r="AJ60" s="193"/>
      <c r="AK60" s="193"/>
      <c r="AL60" s="193"/>
      <c r="AM60" s="193"/>
      <c r="AN60" s="193"/>
      <c r="AO60" s="193"/>
      <c r="AP60" s="193"/>
      <c r="AQ60" s="193"/>
      <c r="AR60" s="193"/>
      <c r="AS60" s="193"/>
      <c r="AT60" s="193"/>
      <c r="AU60" s="193"/>
      <c r="AV60" s="193"/>
      <c r="AW60" s="193"/>
      <c r="AX60" s="193"/>
      <c r="AY60" s="193"/>
      <c r="AZ60" s="193"/>
      <c r="BA60" s="193"/>
    </row>
    <row r="61" spans="1:53" ht="22.9" customHeight="1">
      <c r="A61">
        <v>9</v>
      </c>
      <c r="B61" s="227"/>
      <c r="C61" s="228"/>
      <c r="D61" s="95"/>
      <c r="E61" s="105"/>
      <c r="F61" s="229"/>
      <c r="G61" s="230"/>
      <c r="H61" s="201"/>
      <c r="I61" s="202"/>
      <c r="J61" s="177"/>
      <c r="K61" s="110"/>
      <c r="L61" s="231" t="str">
        <f t="shared" si="15"/>
        <v/>
      </c>
      <c r="M61" s="199"/>
      <c r="N61" s="95" t="str">
        <f t="shared" si="14"/>
        <v/>
      </c>
      <c r="O61" s="95" t="str">
        <f t="shared" si="14"/>
        <v/>
      </c>
      <c r="P61" s="199" t="str">
        <f t="shared" si="16"/>
        <v/>
      </c>
      <c r="Q61" s="199"/>
      <c r="R61" s="201" t="str">
        <f>IF(H61=0,"",H61)</f>
        <v/>
      </c>
      <c r="S61" s="202"/>
      <c r="T61" s="199" t="str">
        <f>IF(J61=0,"",J61)</f>
        <v/>
      </c>
      <c r="U61" s="95" t="str">
        <f t="shared" si="17"/>
        <v/>
      </c>
      <c r="V61" s="198"/>
      <c r="W61" s="193"/>
      <c r="X61" s="193"/>
      <c r="Y61" s="193"/>
      <c r="Z61" s="193"/>
      <c r="AA61" s="193"/>
      <c r="AB61" s="193"/>
      <c r="AC61" s="193"/>
      <c r="AD61" s="193"/>
      <c r="AE61" s="193"/>
      <c r="AF61" s="193"/>
      <c r="AG61" s="193"/>
      <c r="AH61" s="193"/>
      <c r="AI61" s="193"/>
      <c r="AJ61" s="193"/>
      <c r="AK61" s="193"/>
      <c r="AL61" s="193"/>
      <c r="AM61" s="193"/>
      <c r="AN61" s="193"/>
      <c r="AO61" s="193"/>
      <c r="AP61" s="193"/>
      <c r="AQ61" s="193"/>
      <c r="AR61" s="193"/>
      <c r="AS61" s="193"/>
      <c r="AT61" s="193"/>
      <c r="AU61" s="193"/>
      <c r="AV61" s="193"/>
      <c r="AW61" s="193"/>
      <c r="AX61" s="193"/>
      <c r="AY61" s="193"/>
      <c r="AZ61" s="193"/>
      <c r="BA61" s="193"/>
    </row>
    <row r="62" spans="1:53" ht="22.9" customHeight="1" thickBot="1">
      <c r="B62" s="237"/>
      <c r="C62" s="238"/>
      <c r="D62" s="106"/>
      <c r="E62" s="107"/>
      <c r="F62" s="239"/>
      <c r="G62" s="240"/>
      <c r="H62" s="241"/>
      <c r="I62" s="242"/>
      <c r="J62" s="197"/>
      <c r="K62" s="111"/>
      <c r="L62" s="236" t="str">
        <f t="shared" si="15"/>
        <v/>
      </c>
      <c r="M62" s="233"/>
      <c r="N62" s="96" t="str">
        <f t="shared" si="14"/>
        <v/>
      </c>
      <c r="O62" s="96" t="str">
        <f t="shared" si="14"/>
        <v/>
      </c>
      <c r="P62" s="233" t="str">
        <f t="shared" si="16"/>
        <v/>
      </c>
      <c r="Q62" s="233"/>
      <c r="R62" s="203"/>
      <c r="S62" s="204"/>
      <c r="T62" s="200"/>
      <c r="U62" s="96" t="str">
        <f t="shared" si="17"/>
        <v/>
      </c>
      <c r="V62" s="198"/>
      <c r="W62" s="193"/>
      <c r="X62" s="193"/>
      <c r="Y62" s="193"/>
      <c r="Z62" s="193"/>
      <c r="AA62" s="193"/>
      <c r="AB62" s="193"/>
      <c r="AC62" s="193"/>
      <c r="AD62" s="193"/>
      <c r="AE62" s="193"/>
      <c r="AF62" s="193"/>
      <c r="AG62" s="193"/>
      <c r="AH62" s="193"/>
      <c r="AI62" s="193"/>
      <c r="AJ62" s="193"/>
      <c r="AK62" s="193"/>
      <c r="AL62" s="193"/>
      <c r="AM62" s="193"/>
      <c r="AN62" s="193"/>
      <c r="AO62" s="193"/>
      <c r="AP62" s="193"/>
      <c r="AQ62" s="193"/>
      <c r="AR62" s="193"/>
      <c r="AS62" s="193"/>
      <c r="AT62" s="193"/>
      <c r="AU62" s="193"/>
      <c r="AV62" s="193"/>
      <c r="AW62" s="193"/>
      <c r="AX62" s="193"/>
      <c r="AY62" s="193"/>
      <c r="AZ62" s="193"/>
      <c r="BA62" s="193"/>
    </row>
    <row r="63" spans="1:53" ht="9" customHeight="1" thickTop="1"/>
    <row r="64" spans="1:53">
      <c r="B64" s="6" t="s">
        <v>37</v>
      </c>
    </row>
    <row r="65" spans="2:2">
      <c r="B65" t="s">
        <v>38</v>
      </c>
    </row>
    <row r="66" spans="2:2">
      <c r="B66" s="44" t="s">
        <v>99</v>
      </c>
    </row>
    <row r="67" spans="2:2">
      <c r="B67" t="s">
        <v>100</v>
      </c>
    </row>
    <row r="68" spans="2:2">
      <c r="B68" t="s">
        <v>98</v>
      </c>
    </row>
    <row r="69" spans="2:2">
      <c r="B69" t="s">
        <v>101</v>
      </c>
    </row>
    <row r="70" spans="2:2">
      <c r="B70" s="6"/>
    </row>
    <row r="71" spans="2:2">
      <c r="B71" s="6"/>
    </row>
  </sheetData>
  <mergeCells count="553">
    <mergeCell ref="T23:U23"/>
    <mergeCell ref="E5:F5"/>
    <mergeCell ref="V59:V60"/>
    <mergeCell ref="T59:T60"/>
    <mergeCell ref="AG45:AG46"/>
    <mergeCell ref="W51:W52"/>
    <mergeCell ref="T53:T54"/>
    <mergeCell ref="V51:V52"/>
    <mergeCell ref="W47:W48"/>
    <mergeCell ref="AB47:AB48"/>
    <mergeCell ref="AC47:AC48"/>
    <mergeCell ref="Y49:Y50"/>
    <mergeCell ref="Z49:Z50"/>
    <mergeCell ref="AE53:AE54"/>
    <mergeCell ref="AB51:AB52"/>
    <mergeCell ref="R53:S54"/>
    <mergeCell ref="L54:M54"/>
    <mergeCell ref="P54:Q54"/>
    <mergeCell ref="F57:G57"/>
    <mergeCell ref="L57:M57"/>
    <mergeCell ref="P57:Q57"/>
    <mergeCell ref="F49:G49"/>
    <mergeCell ref="L49:M49"/>
    <mergeCell ref="P49:Q49"/>
    <mergeCell ref="AO59:AO60"/>
    <mergeCell ref="AP59:AP60"/>
    <mergeCell ref="AL59:AL60"/>
    <mergeCell ref="AA59:AA60"/>
    <mergeCell ref="AY59:AY60"/>
    <mergeCell ref="AZ59:AZ60"/>
    <mergeCell ref="AQ59:AQ60"/>
    <mergeCell ref="AR59:AR60"/>
    <mergeCell ref="AU59:AU60"/>
    <mergeCell ref="AV59:AV60"/>
    <mergeCell ref="AX59:AX60"/>
    <mergeCell ref="AW59:AW60"/>
    <mergeCell ref="AS59:AS60"/>
    <mergeCell ref="AT59:AT60"/>
    <mergeCell ref="AB59:AB60"/>
    <mergeCell ref="AC59:AC60"/>
    <mergeCell ref="AD59:AD60"/>
    <mergeCell ref="AF59:AF60"/>
    <mergeCell ref="AG59:AG60"/>
    <mergeCell ref="AH59:AH60"/>
    <mergeCell ref="AJ59:AJ60"/>
    <mergeCell ref="AE59:AE60"/>
    <mergeCell ref="B45:C45"/>
    <mergeCell ref="B46:C46"/>
    <mergeCell ref="B54:C54"/>
    <mergeCell ref="F54:G54"/>
    <mergeCell ref="P52:Q52"/>
    <mergeCell ref="B60:C60"/>
    <mergeCell ref="F60:G60"/>
    <mergeCell ref="L60:M60"/>
    <mergeCell ref="P60:Q60"/>
    <mergeCell ref="P56:Q56"/>
    <mergeCell ref="J55:J56"/>
    <mergeCell ref="H55:I56"/>
    <mergeCell ref="L46:M46"/>
    <mergeCell ref="P46:Q46"/>
    <mergeCell ref="J45:J46"/>
    <mergeCell ref="P45:Q45"/>
    <mergeCell ref="F46:G46"/>
    <mergeCell ref="J57:J58"/>
    <mergeCell ref="F45:G45"/>
    <mergeCell ref="L45:M45"/>
    <mergeCell ref="H53:I54"/>
    <mergeCell ref="J49:J50"/>
    <mergeCell ref="H49:I50"/>
    <mergeCell ref="H45:I46"/>
    <mergeCell ref="J53:J54"/>
    <mergeCell ref="B53:C53"/>
    <mergeCell ref="F53:G53"/>
    <mergeCell ref="L53:M53"/>
    <mergeCell ref="P53:Q53"/>
    <mergeCell ref="L52:M52"/>
    <mergeCell ref="H57:I58"/>
    <mergeCell ref="B55:C55"/>
    <mergeCell ref="F55:G55"/>
    <mergeCell ref="L55:M55"/>
    <mergeCell ref="P55:Q55"/>
    <mergeCell ref="B56:C56"/>
    <mergeCell ref="F56:G56"/>
    <mergeCell ref="L56:M56"/>
    <mergeCell ref="B51:C51"/>
    <mergeCell ref="F51:G51"/>
    <mergeCell ref="L51:M51"/>
    <mergeCell ref="P51:Q51"/>
    <mergeCell ref="J51:J52"/>
    <mergeCell ref="H51:I52"/>
    <mergeCell ref="B52:C52"/>
    <mergeCell ref="F52:G52"/>
    <mergeCell ref="L50:M50"/>
    <mergeCell ref="P50:Q50"/>
    <mergeCell ref="B50:C50"/>
    <mergeCell ref="F50:G50"/>
    <mergeCell ref="B37:C37"/>
    <mergeCell ref="F37:G37"/>
    <mergeCell ref="H37:I37"/>
    <mergeCell ref="L37:M37"/>
    <mergeCell ref="P19:Q19"/>
    <mergeCell ref="P20:Q20"/>
    <mergeCell ref="G20:H20"/>
    <mergeCell ref="B34:C34"/>
    <mergeCell ref="B33:C33"/>
    <mergeCell ref="B36:C36"/>
    <mergeCell ref="F36:G36"/>
    <mergeCell ref="P37:Q37"/>
    <mergeCell ref="F33:G33"/>
    <mergeCell ref="H33:I33"/>
    <mergeCell ref="L33:M33"/>
    <mergeCell ref="H29:I29"/>
    <mergeCell ref="B27:C27"/>
    <mergeCell ref="F27:G27"/>
    <mergeCell ref="H27:I27"/>
    <mergeCell ref="B26:C26"/>
    <mergeCell ref="F26:G26"/>
    <mergeCell ref="P31:Q31"/>
    <mergeCell ref="F30:G30"/>
    <mergeCell ref="H30:I30"/>
    <mergeCell ref="AN45:AN46"/>
    <mergeCell ref="AZ49:AZ50"/>
    <mergeCell ref="BA49:BA50"/>
    <mergeCell ref="AX51:AX52"/>
    <mergeCell ref="AY51:AY52"/>
    <mergeCell ref="AZ51:AZ52"/>
    <mergeCell ref="BA51:BA52"/>
    <mergeCell ref="AZ53:AZ54"/>
    <mergeCell ref="BA53:BA54"/>
    <mergeCell ref="AV53:AV54"/>
    <mergeCell ref="AW53:AW54"/>
    <mergeCell ref="AS53:AS54"/>
    <mergeCell ref="AT53:AT54"/>
    <mergeCell ref="AP51:AP52"/>
    <mergeCell ref="AQ51:AQ52"/>
    <mergeCell ref="AR51:AR52"/>
    <mergeCell ref="AU51:AU52"/>
    <mergeCell ref="AV51:AV52"/>
    <mergeCell ref="AP45:AP46"/>
    <mergeCell ref="AQ45:AQ46"/>
    <mergeCell ref="AR45:AR46"/>
    <mergeCell ref="AU45:AU46"/>
    <mergeCell ref="AV45:AV46"/>
    <mergeCell ref="AP53:AP54"/>
    <mergeCell ref="AQ53:AQ54"/>
    <mergeCell ref="AR53:AR54"/>
    <mergeCell ref="AX57:AX58"/>
    <mergeCell ref="AY57:AY58"/>
    <mergeCell ref="AX53:AX54"/>
    <mergeCell ref="AY53:AY54"/>
    <mergeCell ref="AP55:AP56"/>
    <mergeCell ref="AQ55:AQ56"/>
    <mergeCell ref="AR55:AR56"/>
    <mergeCell ref="AU55:AU56"/>
    <mergeCell ref="AV55:AV56"/>
    <mergeCell ref="AW55:AW56"/>
    <mergeCell ref="AS55:AS56"/>
    <mergeCell ref="AT55:AT56"/>
    <mergeCell ref="AP57:AP58"/>
    <mergeCell ref="AQ57:AQ58"/>
    <mergeCell ref="AR57:AR58"/>
    <mergeCell ref="AU53:AU54"/>
    <mergeCell ref="AX55:AX56"/>
    <mergeCell ref="AY55:AY56"/>
    <mergeCell ref="AU57:AU58"/>
    <mergeCell ref="AV57:AV58"/>
    <mergeCell ref="AW57:AW58"/>
    <mergeCell ref="AS57:AS58"/>
    <mergeCell ref="AZ55:AZ56"/>
    <mergeCell ref="BA55:BA56"/>
    <mergeCell ref="AZ57:AZ58"/>
    <mergeCell ref="BA57:BA58"/>
    <mergeCell ref="AX61:AX62"/>
    <mergeCell ref="AY61:AY62"/>
    <mergeCell ref="AZ61:AZ62"/>
    <mergeCell ref="BA61:BA62"/>
    <mergeCell ref="BA59:BA60"/>
    <mergeCell ref="AW51:AW52"/>
    <mergeCell ref="AS51:AS52"/>
    <mergeCell ref="AT51:AT52"/>
    <mergeCell ref="AP49:AP50"/>
    <mergeCell ref="AQ49:AQ50"/>
    <mergeCell ref="AR49:AR50"/>
    <mergeCell ref="AU49:AU50"/>
    <mergeCell ref="AV49:AV50"/>
    <mergeCell ref="AW49:AW50"/>
    <mergeCell ref="AS49:AS50"/>
    <mergeCell ref="AT49:AT50"/>
    <mergeCell ref="BA45:BA46"/>
    <mergeCell ref="AX47:AX48"/>
    <mergeCell ref="AY47:AY48"/>
    <mergeCell ref="AZ47:AZ48"/>
    <mergeCell ref="BA47:BA48"/>
    <mergeCell ref="AX49:AX50"/>
    <mergeCell ref="AY49:AY50"/>
    <mergeCell ref="AY45:AY46"/>
    <mergeCell ref="AZ45:AZ46"/>
    <mergeCell ref="AX45:AX46"/>
    <mergeCell ref="AT57:AT58"/>
    <mergeCell ref="AP61:AP62"/>
    <mergeCell ref="AQ61:AQ62"/>
    <mergeCell ref="AR61:AR62"/>
    <mergeCell ref="AU61:AU62"/>
    <mergeCell ref="AV61:AV62"/>
    <mergeCell ref="AW61:AW62"/>
    <mergeCell ref="AS61:AS62"/>
    <mergeCell ref="AT61:AT62"/>
    <mergeCell ref="AL45:AL46"/>
    <mergeCell ref="AK51:AK52"/>
    <mergeCell ref="AL51:AL52"/>
    <mergeCell ref="AK45:AK46"/>
    <mergeCell ref="AH45:AH46"/>
    <mergeCell ref="AG51:AG52"/>
    <mergeCell ref="AM45:AM46"/>
    <mergeCell ref="AH51:AH52"/>
    <mergeCell ref="AE45:AE46"/>
    <mergeCell ref="AF45:AF46"/>
    <mergeCell ref="AI45:AI46"/>
    <mergeCell ref="AJ45:AJ46"/>
    <mergeCell ref="AI51:AI52"/>
    <mergeCell ref="AJ51:AJ52"/>
    <mergeCell ref="AK47:AK48"/>
    <mergeCell ref="AL47:AL48"/>
    <mergeCell ref="AI49:AI50"/>
    <mergeCell ref="AJ49:AJ50"/>
    <mergeCell ref="AG47:AG48"/>
    <mergeCell ref="AE49:AE50"/>
    <mergeCell ref="AT47:AT48"/>
    <mergeCell ref="AW45:AW46"/>
    <mergeCell ref="AS45:AS46"/>
    <mergeCell ref="AT45:AT46"/>
    <mergeCell ref="AP47:AP48"/>
    <mergeCell ref="AQ47:AQ48"/>
    <mergeCell ref="AR47:AR48"/>
    <mergeCell ref="AU47:AU48"/>
    <mergeCell ref="AV47:AV48"/>
    <mergeCell ref="AW47:AW48"/>
    <mergeCell ref="AS47:AS48"/>
    <mergeCell ref="R61:S62"/>
    <mergeCell ref="B62:C62"/>
    <mergeCell ref="F62:G62"/>
    <mergeCell ref="L62:M62"/>
    <mergeCell ref="P62:Q62"/>
    <mergeCell ref="P58:Q58"/>
    <mergeCell ref="R57:S58"/>
    <mergeCell ref="B59:C59"/>
    <mergeCell ref="F59:G59"/>
    <mergeCell ref="H59:I60"/>
    <mergeCell ref="J59:J60"/>
    <mergeCell ref="L59:M59"/>
    <mergeCell ref="P59:Q59"/>
    <mergeCell ref="B57:C57"/>
    <mergeCell ref="R59:S60"/>
    <mergeCell ref="B61:C61"/>
    <mergeCell ref="F61:G61"/>
    <mergeCell ref="L61:M61"/>
    <mergeCell ref="P61:Q61"/>
    <mergeCell ref="J61:J62"/>
    <mergeCell ref="H61:I62"/>
    <mergeCell ref="B58:C58"/>
    <mergeCell ref="F58:G58"/>
    <mergeCell ref="L58:M58"/>
    <mergeCell ref="B47:C47"/>
    <mergeCell ref="F47:G47"/>
    <mergeCell ref="L47:M47"/>
    <mergeCell ref="P47:Q47"/>
    <mergeCell ref="J47:J48"/>
    <mergeCell ref="H47:I48"/>
    <mergeCell ref="B48:C48"/>
    <mergeCell ref="AE47:AE48"/>
    <mergeCell ref="AF47:AF48"/>
    <mergeCell ref="AD47:AD48"/>
    <mergeCell ref="P48:Q48"/>
    <mergeCell ref="V47:V48"/>
    <mergeCell ref="F48:G48"/>
    <mergeCell ref="L48:M48"/>
    <mergeCell ref="B49:C49"/>
    <mergeCell ref="H36:I36"/>
    <mergeCell ref="L36:M36"/>
    <mergeCell ref="P36:Q36"/>
    <mergeCell ref="R36:S36"/>
    <mergeCell ref="R31:S31"/>
    <mergeCell ref="B35:C35"/>
    <mergeCell ref="F35:G35"/>
    <mergeCell ref="H35:I35"/>
    <mergeCell ref="L35:M35"/>
    <mergeCell ref="P35:Q35"/>
    <mergeCell ref="R35:S35"/>
    <mergeCell ref="R32:S32"/>
    <mergeCell ref="P33:Q33"/>
    <mergeCell ref="R33:S33"/>
    <mergeCell ref="F34:G34"/>
    <mergeCell ref="H34:I34"/>
    <mergeCell ref="L34:M34"/>
    <mergeCell ref="P34:Q34"/>
    <mergeCell ref="R34:S34"/>
    <mergeCell ref="L31:M31"/>
    <mergeCell ref="F31:G31"/>
    <mergeCell ref="H31:I31"/>
    <mergeCell ref="B32:C32"/>
    <mergeCell ref="F32:G32"/>
    <mergeCell ref="H32:I32"/>
    <mergeCell ref="L32:M32"/>
    <mergeCell ref="P32:Q32"/>
    <mergeCell ref="E4:L4"/>
    <mergeCell ref="M20:N20"/>
    <mergeCell ref="D18:E18"/>
    <mergeCell ref="D19:E19"/>
    <mergeCell ref="G18:H18"/>
    <mergeCell ref="G19:H19"/>
    <mergeCell ref="G5:L5"/>
    <mergeCell ref="L28:M28"/>
    <mergeCell ref="P28:Q28"/>
    <mergeCell ref="M5:N5"/>
    <mergeCell ref="B31:C31"/>
    <mergeCell ref="B28:C28"/>
    <mergeCell ref="F28:G28"/>
    <mergeCell ref="B30:C30"/>
    <mergeCell ref="O4:S4"/>
    <mergeCell ref="O5:S5"/>
    <mergeCell ref="B6:S6"/>
    <mergeCell ref="P18:Q18"/>
    <mergeCell ref="R24:S24"/>
    <mergeCell ref="B20:C20"/>
    <mergeCell ref="L25:M25"/>
    <mergeCell ref="P25:Q25"/>
    <mergeCell ref="B24:C24"/>
    <mergeCell ref="F24:G24"/>
    <mergeCell ref="H24:I24"/>
    <mergeCell ref="B25:C25"/>
    <mergeCell ref="F25:G25"/>
    <mergeCell ref="P24:Q24"/>
    <mergeCell ref="D20:E20"/>
    <mergeCell ref="R18:S18"/>
    <mergeCell ref="M18:N18"/>
    <mergeCell ref="B4:D4"/>
    <mergeCell ref="B5:D5"/>
    <mergeCell ref="M4:N4"/>
    <mergeCell ref="R55:S56"/>
    <mergeCell ref="T55:T56"/>
    <mergeCell ref="H26:I26"/>
    <mergeCell ref="R20:S20"/>
    <mergeCell ref="M19:N19"/>
    <mergeCell ref="B29:C29"/>
    <mergeCell ref="F29:G29"/>
    <mergeCell ref="H28:I28"/>
    <mergeCell ref="L29:M29"/>
    <mergeCell ref="P29:Q29"/>
    <mergeCell ref="R29:S29"/>
    <mergeCell ref="H25:I25"/>
    <mergeCell ref="L27:M27"/>
    <mergeCell ref="P27:Q27"/>
    <mergeCell ref="L30:M30"/>
    <mergeCell ref="P30:Q30"/>
    <mergeCell ref="L26:M26"/>
    <mergeCell ref="P26:Q26"/>
    <mergeCell ref="T49:T50"/>
    <mergeCell ref="B44:C44"/>
    <mergeCell ref="F44:G44"/>
    <mergeCell ref="H44:I44"/>
    <mergeCell ref="L44:M44"/>
    <mergeCell ref="P44:Q44"/>
    <mergeCell ref="AO57:AO58"/>
    <mergeCell ref="AJ53:AJ54"/>
    <mergeCell ref="P39:Q39"/>
    <mergeCell ref="B18:C18"/>
    <mergeCell ref="B19:C19"/>
    <mergeCell ref="J18:K18"/>
    <mergeCell ref="J19:K19"/>
    <mergeCell ref="J20:K20"/>
    <mergeCell ref="R19:S19"/>
    <mergeCell ref="AO45:AO46"/>
    <mergeCell ref="AO51:AO52"/>
    <mergeCell ref="AG53:AG54"/>
    <mergeCell ref="AO49:AO50"/>
    <mergeCell ref="AO47:AO48"/>
    <mergeCell ref="AH47:AH48"/>
    <mergeCell ref="AI47:AI48"/>
    <mergeCell ref="AJ47:AJ48"/>
    <mergeCell ref="AN47:AN48"/>
    <mergeCell ref="AM47:AM48"/>
    <mergeCell ref="T57:T58"/>
    <mergeCell ref="V57:V58"/>
    <mergeCell ref="W57:W58"/>
    <mergeCell ref="X57:X58"/>
    <mergeCell ref="X47:X48"/>
    <mergeCell ref="AA45:AA46"/>
    <mergeCell ref="Y47:Y48"/>
    <mergeCell ref="Z45:Z46"/>
    <mergeCell ref="Z47:Z48"/>
    <mergeCell ref="V49:V50"/>
    <mergeCell ref="R25:S25"/>
    <mergeCell ref="R51:S52"/>
    <mergeCell ref="R45:S46"/>
    <mergeCell ref="T45:T46"/>
    <mergeCell ref="R47:S48"/>
    <mergeCell ref="R28:S28"/>
    <mergeCell ref="R26:S26"/>
    <mergeCell ref="R30:S30"/>
    <mergeCell ref="R27:S27"/>
    <mergeCell ref="AA47:AA48"/>
    <mergeCell ref="R37:S37"/>
    <mergeCell ref="T43:U43"/>
    <mergeCell ref="T47:T48"/>
    <mergeCell ref="T51:T52"/>
    <mergeCell ref="W49:W50"/>
    <mergeCell ref="X49:X50"/>
    <mergeCell ref="AA49:AA50"/>
    <mergeCell ref="R49:S50"/>
    <mergeCell ref="X51:X52"/>
    <mergeCell ref="AC45:AC46"/>
    <mergeCell ref="V45:V46"/>
    <mergeCell ref="W45:W46"/>
    <mergeCell ref="X45:X46"/>
    <mergeCell ref="Y45:Y46"/>
    <mergeCell ref="AD45:AD46"/>
    <mergeCell ref="AD57:AD58"/>
    <mergeCell ref="AB49:AB50"/>
    <mergeCell ref="AC49:AC50"/>
    <mergeCell ref="AB55:AB56"/>
    <mergeCell ref="AB57:AB58"/>
    <mergeCell ref="AB53:AB54"/>
    <mergeCell ref="AC55:AC56"/>
    <mergeCell ref="AD55:AD56"/>
    <mergeCell ref="AB45:AB46"/>
    <mergeCell ref="Z51:Z52"/>
    <mergeCell ref="AA51:AA52"/>
    <mergeCell ref="AD51:AD52"/>
    <mergeCell ref="AC57:AC58"/>
    <mergeCell ref="Z53:Z54"/>
    <mergeCell ref="AA53:AA54"/>
    <mergeCell ref="Z55:Z56"/>
    <mergeCell ref="AC53:AC54"/>
    <mergeCell ref="AD53:AD54"/>
    <mergeCell ref="T61:T62"/>
    <mergeCell ref="AE51:AE52"/>
    <mergeCell ref="AF51:AF52"/>
    <mergeCell ref="AM51:AM52"/>
    <mergeCell ref="AM61:AM62"/>
    <mergeCell ref="AK61:AK62"/>
    <mergeCell ref="AE57:AE58"/>
    <mergeCell ref="Y51:Y52"/>
    <mergeCell ref="AG55:AG56"/>
    <mergeCell ref="AI55:AI56"/>
    <mergeCell ref="AJ55:AJ56"/>
    <mergeCell ref="AK55:AK56"/>
    <mergeCell ref="AE55:AE56"/>
    <mergeCell ref="Y53:Y54"/>
    <mergeCell ref="V61:V62"/>
    <mergeCell ref="W61:W62"/>
    <mergeCell ref="Z57:Z58"/>
    <mergeCell ref="AA57:AA58"/>
    <mergeCell ref="W53:W54"/>
    <mergeCell ref="X53:X54"/>
    <mergeCell ref="V53:V54"/>
    <mergeCell ref="AC51:AC52"/>
    <mergeCell ref="AK59:AK60"/>
    <mergeCell ref="AB61:AB62"/>
    <mergeCell ref="AD49:AD50"/>
    <mergeCell ref="AC61:AC62"/>
    <mergeCell ref="AD61:AD62"/>
    <mergeCell ref="AE61:AE62"/>
    <mergeCell ref="AF61:AF62"/>
    <mergeCell ref="AH61:AH62"/>
    <mergeCell ref="AG61:AG62"/>
    <mergeCell ref="AL61:AL62"/>
    <mergeCell ref="AI61:AI62"/>
    <mergeCell ref="AJ61:AJ62"/>
    <mergeCell ref="AK49:AK50"/>
    <mergeCell ref="AF49:AF50"/>
    <mergeCell ref="AN57:AN58"/>
    <mergeCell ref="AL55:AL56"/>
    <mergeCell ref="AF55:AF56"/>
    <mergeCell ref="AG49:AG50"/>
    <mergeCell ref="AH49:AH50"/>
    <mergeCell ref="AM49:AM50"/>
    <mergeCell ref="AN61:AN62"/>
    <mergeCell ref="AF57:AF58"/>
    <mergeCell ref="AN51:AN52"/>
    <mergeCell ref="AM53:AM54"/>
    <mergeCell ref="AM59:AM60"/>
    <mergeCell ref="AN59:AN60"/>
    <mergeCell ref="AF53:AF54"/>
    <mergeCell ref="AK53:AK54"/>
    <mergeCell ref="AI53:AI54"/>
    <mergeCell ref="AG57:AG58"/>
    <mergeCell ref="AI57:AI58"/>
    <mergeCell ref="AL53:AL54"/>
    <mergeCell ref="AH53:AH54"/>
    <mergeCell ref="AO61:AO62"/>
    <mergeCell ref="AM55:AM56"/>
    <mergeCell ref="L41:M41"/>
    <mergeCell ref="AA61:AA62"/>
    <mergeCell ref="P41:Q41"/>
    <mergeCell ref="X61:X62"/>
    <mergeCell ref="Y61:Y62"/>
    <mergeCell ref="Z61:Z62"/>
    <mergeCell ref="V55:V56"/>
    <mergeCell ref="W59:W60"/>
    <mergeCell ref="X59:X60"/>
    <mergeCell ref="Y59:Y60"/>
    <mergeCell ref="Z59:Z60"/>
    <mergeCell ref="Y57:Y58"/>
    <mergeCell ref="AJ57:AJ58"/>
    <mergeCell ref="AI59:AI60"/>
    <mergeCell ref="AH55:AH56"/>
    <mergeCell ref="W55:W56"/>
    <mergeCell ref="X55:X56"/>
    <mergeCell ref="Y55:Y56"/>
    <mergeCell ref="AH57:AH58"/>
    <mergeCell ref="AA55:AA56"/>
    <mergeCell ref="AN49:AN50"/>
    <mergeCell ref="AL49:AL50"/>
    <mergeCell ref="P2:S2"/>
    <mergeCell ref="B1:E1"/>
    <mergeCell ref="G1:G2"/>
    <mergeCell ref="H1:O2"/>
    <mergeCell ref="L24:M24"/>
    <mergeCell ref="AO55:AO56"/>
    <mergeCell ref="AM57:AM58"/>
    <mergeCell ref="AN53:AN54"/>
    <mergeCell ref="AN55:AN56"/>
    <mergeCell ref="AK57:AK58"/>
    <mergeCell ref="AL57:AL58"/>
    <mergeCell ref="AO53:AO54"/>
    <mergeCell ref="P42:Q42"/>
    <mergeCell ref="H42:I42"/>
    <mergeCell ref="L42:M42"/>
    <mergeCell ref="B41:C41"/>
    <mergeCell ref="R41:S41"/>
    <mergeCell ref="R42:S42"/>
    <mergeCell ref="B42:C42"/>
    <mergeCell ref="F41:G41"/>
    <mergeCell ref="F42:G42"/>
    <mergeCell ref="H38:I38"/>
    <mergeCell ref="H39:I39"/>
    <mergeCell ref="L38:M38"/>
    <mergeCell ref="R44:S44"/>
    <mergeCell ref="L39:M39"/>
    <mergeCell ref="L40:M40"/>
    <mergeCell ref="H41:I41"/>
    <mergeCell ref="P38:Q38"/>
    <mergeCell ref="R38:S38"/>
    <mergeCell ref="R39:S39"/>
    <mergeCell ref="R40:S40"/>
    <mergeCell ref="B38:C38"/>
    <mergeCell ref="B39:C39"/>
    <mergeCell ref="B40:C40"/>
    <mergeCell ref="F38:G38"/>
    <mergeCell ref="F39:G39"/>
    <mergeCell ref="F40:G40"/>
    <mergeCell ref="P40:Q40"/>
    <mergeCell ref="H40:I40"/>
  </mergeCells>
  <phoneticPr fontId="1"/>
  <dataValidations count="7">
    <dataValidation type="list" allowBlank="1" showInputMessage="1" showErrorMessage="1" sqref="D25:D42 D45:D62" xr:uid="{02025EC1-A168-4724-B3D2-956AF7CF7D38}">
      <formula1>$Z$8:$Z$9</formula1>
    </dataValidation>
    <dataValidation type="list" allowBlank="1" showInputMessage="1" showErrorMessage="1" sqref="E25:E42 E45:E62" xr:uid="{329A7443-57E7-43A4-B987-72AEEE018C45}">
      <formula1>$AA$8:$AA$11</formula1>
    </dataValidation>
    <dataValidation type="list" allowBlank="1" showInputMessage="1" showErrorMessage="1" sqref="H1:O2" xr:uid="{2BE9978A-0115-4BFB-AF99-C596D063D85E}">
      <formula1>$AE$8:$AE$12</formula1>
    </dataValidation>
    <dataValidation type="list" allowBlank="1" showInputMessage="1" showErrorMessage="1" sqref="J25:J42" xr:uid="{B2EA4D57-4C9D-4422-9031-334CFFE309BB}">
      <formula1>$AC$8:$AC$15</formula1>
    </dataValidation>
    <dataValidation type="list" allowBlank="1" showInputMessage="1" showErrorMessage="1" sqref="H25:I42" xr:uid="{F6AAF028-7C48-4FCB-BB9C-8B9CB08CEB52}">
      <formula1>$V$8:$V$22</formula1>
    </dataValidation>
    <dataValidation type="list" allowBlank="1" showInputMessage="1" showErrorMessage="1" sqref="J45:J62" xr:uid="{C7C23B65-A63E-46F7-BC6C-B1CD16C8DA38}">
      <formula1>$AD$8:$AD$17</formula1>
    </dataValidation>
    <dataValidation type="list" allowBlank="1" showInputMessage="1" showErrorMessage="1" sqref="H45:I62" xr:uid="{A85CAF61-CE06-43B4-A486-E3D250EBFB99}">
      <formula1>$X$8:$X$24</formula1>
    </dataValidation>
  </dataValidations>
  <printOptions horizontalCentered="1" verticalCentered="1"/>
  <pageMargins left="0.39370078740157483" right="0.11811023622047245" top="0.39370078740157483" bottom="0.19685039370078741" header="0.31496062992125984" footer="0.11811023622047245"/>
  <pageSetup paperSize="9" scale="7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00C446-CF09-4DA7-9642-01892D23A5BB}">
  <sheetPr>
    <tabColor rgb="FF00B0F0"/>
  </sheetPr>
  <dimension ref="B1:AF38"/>
  <sheetViews>
    <sheetView zoomScaleNormal="100" workbookViewId="0">
      <selection activeCell="K1" sqref="K1:N1"/>
    </sheetView>
  </sheetViews>
  <sheetFormatPr defaultRowHeight="13.5"/>
  <cols>
    <col min="1" max="1" width="1.625" customWidth="1"/>
    <col min="2" max="2" width="4" customWidth="1"/>
    <col min="3" max="3" width="17" customWidth="1"/>
    <col min="4" max="4" width="3.875" customWidth="1"/>
    <col min="5" max="5" width="20.125" customWidth="1"/>
    <col min="6" max="6" width="15.125" customWidth="1"/>
    <col min="7" max="7" width="5.25" customWidth="1"/>
    <col min="8" max="8" width="2.25" customWidth="1"/>
    <col min="9" max="9" width="4.375" customWidth="1"/>
    <col min="10" max="10" width="17" customWidth="1"/>
    <col min="11" max="11" width="3.875" customWidth="1"/>
    <col min="12" max="12" width="20.125" customWidth="1"/>
    <col min="13" max="13" width="15.125" customWidth="1"/>
    <col min="14" max="14" width="5.25" customWidth="1"/>
    <col min="15" max="23" width="0" hidden="1" customWidth="1"/>
    <col min="27" max="34" width="0" hidden="1" customWidth="1"/>
  </cols>
  <sheetData>
    <row r="1" spans="2:32" ht="22.5" customHeight="1" thickBot="1">
      <c r="C1" s="50" t="s">
        <v>126</v>
      </c>
      <c r="G1" s="82"/>
      <c r="J1" s="83" t="s">
        <v>127</v>
      </c>
      <c r="K1" s="257" t="s">
        <v>151</v>
      </c>
      <c r="L1" s="257"/>
      <c r="M1" s="257"/>
      <c r="N1" s="258"/>
    </row>
    <row r="2" spans="2:32" ht="13.9" customHeight="1" thickBot="1">
      <c r="C2" s="50"/>
      <c r="G2" s="82"/>
      <c r="J2" s="35"/>
      <c r="K2" s="35"/>
      <c r="L2" s="35"/>
      <c r="M2" s="261" t="s">
        <v>130</v>
      </c>
      <c r="N2" s="261"/>
    </row>
    <row r="3" spans="2:32" ht="22.5" customHeight="1" thickBot="1">
      <c r="C3" s="84" t="s">
        <v>128</v>
      </c>
      <c r="D3" s="259"/>
      <c r="E3" s="259"/>
      <c r="F3" s="259"/>
      <c r="G3" s="260"/>
      <c r="J3" s="83" t="s">
        <v>129</v>
      </c>
      <c r="K3" s="259"/>
      <c r="L3" s="259"/>
      <c r="M3" s="259"/>
      <c r="N3" s="260"/>
    </row>
    <row r="4" spans="2:32" ht="9.4" customHeight="1">
      <c r="C4" s="50"/>
      <c r="G4" s="82"/>
      <c r="J4" s="35"/>
      <c r="K4" s="35"/>
      <c r="L4" s="35"/>
      <c r="M4" s="35"/>
      <c r="N4" s="35"/>
    </row>
    <row r="5" spans="2:32" ht="14.25" thickBot="1">
      <c r="C5" s="86" t="s">
        <v>160</v>
      </c>
      <c r="J5" s="86" t="s">
        <v>161</v>
      </c>
    </row>
    <row r="6" spans="2:32" ht="15.4" customHeight="1" thickBot="1">
      <c r="B6" s="57"/>
      <c r="C6" s="58" t="s">
        <v>121</v>
      </c>
      <c r="D6" s="59" t="s">
        <v>122</v>
      </c>
      <c r="E6" s="60" t="s">
        <v>123</v>
      </c>
      <c r="F6" s="60" t="s">
        <v>124</v>
      </c>
      <c r="G6" s="61" t="s">
        <v>125</v>
      </c>
      <c r="H6" s="56"/>
      <c r="I6" s="57"/>
      <c r="J6" s="58" t="s">
        <v>121</v>
      </c>
      <c r="K6" s="59" t="s">
        <v>122</v>
      </c>
      <c r="L6" s="60" t="s">
        <v>123</v>
      </c>
      <c r="M6" s="59" t="s">
        <v>124</v>
      </c>
      <c r="N6" s="85" t="s">
        <v>125</v>
      </c>
      <c r="Q6" t="s">
        <v>148</v>
      </c>
    </row>
    <row r="7" spans="2:32" ht="15" customHeight="1">
      <c r="B7" s="41">
        <v>1</v>
      </c>
      <c r="C7" s="62"/>
      <c r="D7" s="55"/>
      <c r="E7" s="40"/>
      <c r="F7" s="43"/>
      <c r="G7" s="63"/>
      <c r="H7" s="35"/>
      <c r="I7" s="246">
        <v>1</v>
      </c>
      <c r="J7" s="64"/>
      <c r="K7" s="254"/>
      <c r="L7" s="65"/>
      <c r="M7" s="248"/>
      <c r="N7" s="250"/>
      <c r="O7" s="252"/>
      <c r="Q7" t="s">
        <v>149</v>
      </c>
      <c r="AB7" t="s">
        <v>155</v>
      </c>
      <c r="AD7" t="s">
        <v>156</v>
      </c>
      <c r="AF7" t="s">
        <v>158</v>
      </c>
    </row>
    <row r="8" spans="2:32" ht="15" customHeight="1">
      <c r="B8" s="40">
        <v>2</v>
      </c>
      <c r="C8" s="66"/>
      <c r="D8" s="55"/>
      <c r="E8" s="67"/>
      <c r="F8" s="43"/>
      <c r="G8" s="68"/>
      <c r="H8" s="35"/>
      <c r="I8" s="203"/>
      <c r="J8" s="69"/>
      <c r="K8" s="200"/>
      <c r="L8" s="41"/>
      <c r="M8" s="249"/>
      <c r="N8" s="251"/>
      <c r="O8" s="252"/>
      <c r="Q8" t="s">
        <v>150</v>
      </c>
      <c r="AB8" t="s">
        <v>135</v>
      </c>
      <c r="AD8" t="s">
        <v>157</v>
      </c>
      <c r="AF8" t="s">
        <v>159</v>
      </c>
    </row>
    <row r="9" spans="2:32" ht="15" customHeight="1">
      <c r="B9" s="40">
        <v>3</v>
      </c>
      <c r="C9" s="66"/>
      <c r="D9" s="55"/>
      <c r="E9" s="67"/>
      <c r="F9" s="43"/>
      <c r="G9" s="70"/>
      <c r="H9" s="35"/>
      <c r="I9" s="201">
        <v>2</v>
      </c>
      <c r="J9" s="71"/>
      <c r="K9" s="199"/>
      <c r="L9" s="72"/>
      <c r="M9" s="248"/>
      <c r="N9" s="253"/>
      <c r="O9" s="252"/>
      <c r="Q9" t="s">
        <v>153</v>
      </c>
    </row>
    <row r="10" spans="2:32" ht="15" customHeight="1">
      <c r="B10" s="40">
        <v>4</v>
      </c>
      <c r="C10" s="73"/>
      <c r="D10" s="55"/>
      <c r="E10" s="74"/>
      <c r="F10" s="43"/>
      <c r="G10" s="68"/>
      <c r="H10" s="35"/>
      <c r="I10" s="203"/>
      <c r="J10" s="75"/>
      <c r="K10" s="233"/>
      <c r="L10" s="42"/>
      <c r="M10" s="249"/>
      <c r="N10" s="251"/>
      <c r="O10" s="252"/>
      <c r="Q10" t="s">
        <v>151</v>
      </c>
    </row>
    <row r="11" spans="2:32" ht="15" customHeight="1">
      <c r="B11" s="40">
        <v>5</v>
      </c>
      <c r="C11" s="40"/>
      <c r="D11" s="55"/>
      <c r="E11" s="40"/>
      <c r="F11" s="43"/>
      <c r="G11" s="70"/>
      <c r="H11" s="35"/>
      <c r="I11" s="201">
        <v>3</v>
      </c>
      <c r="J11" s="71"/>
      <c r="K11" s="199"/>
      <c r="L11" s="72"/>
      <c r="M11" s="248"/>
      <c r="N11" s="253"/>
      <c r="O11" s="252"/>
      <c r="Q11" t="s">
        <v>154</v>
      </c>
    </row>
    <row r="12" spans="2:32" ht="15" customHeight="1">
      <c r="B12" s="40">
        <v>6</v>
      </c>
      <c r="C12" s="43"/>
      <c r="D12" s="55"/>
      <c r="E12" s="40"/>
      <c r="F12" s="43"/>
      <c r="G12" s="68"/>
      <c r="H12" s="35"/>
      <c r="I12" s="203"/>
      <c r="J12" s="75"/>
      <c r="K12" s="233"/>
      <c r="L12" s="42"/>
      <c r="M12" s="249"/>
      <c r="N12" s="251"/>
      <c r="O12" s="252"/>
      <c r="Q12" t="s">
        <v>152</v>
      </c>
    </row>
    <row r="13" spans="2:32" ht="15" customHeight="1">
      <c r="B13" s="40">
        <v>7</v>
      </c>
      <c r="C13" s="43"/>
      <c r="D13" s="55"/>
      <c r="E13" s="51"/>
      <c r="F13" s="43"/>
      <c r="G13" s="70"/>
      <c r="H13" s="35"/>
      <c r="I13" s="201">
        <v>4</v>
      </c>
      <c r="J13" s="76"/>
      <c r="K13" s="199"/>
      <c r="L13" s="52"/>
      <c r="M13" s="248"/>
      <c r="N13" s="253"/>
      <c r="O13" s="252"/>
    </row>
    <row r="14" spans="2:32" ht="15" customHeight="1">
      <c r="B14" s="40">
        <v>8</v>
      </c>
      <c r="C14" s="43"/>
      <c r="D14" s="55"/>
      <c r="E14" s="40"/>
      <c r="F14" s="43"/>
      <c r="G14" s="68"/>
      <c r="H14" s="35"/>
      <c r="I14" s="203"/>
      <c r="J14" s="41"/>
      <c r="K14" s="233"/>
      <c r="L14" s="53"/>
      <c r="M14" s="249"/>
      <c r="N14" s="251"/>
      <c r="O14" s="252"/>
    </row>
    <row r="15" spans="2:32" ht="15" customHeight="1">
      <c r="B15" s="40">
        <v>9</v>
      </c>
      <c r="C15" s="43"/>
      <c r="D15" s="55"/>
      <c r="E15" s="40"/>
      <c r="F15" s="43"/>
      <c r="G15" s="70"/>
      <c r="H15" s="35"/>
      <c r="I15" s="201">
        <v>5</v>
      </c>
      <c r="J15" s="77"/>
      <c r="K15" s="199"/>
      <c r="L15" s="52"/>
      <c r="M15" s="248"/>
      <c r="N15" s="253"/>
    </row>
    <row r="16" spans="2:32" ht="15" customHeight="1">
      <c r="B16" s="40">
        <v>10</v>
      </c>
      <c r="C16" s="43"/>
      <c r="D16" s="55"/>
      <c r="E16" s="40"/>
      <c r="F16" s="43"/>
      <c r="G16" s="68"/>
      <c r="H16" s="35"/>
      <c r="I16" s="203"/>
      <c r="J16" s="41"/>
      <c r="K16" s="233"/>
      <c r="L16" s="53"/>
      <c r="M16" s="249"/>
      <c r="N16" s="251"/>
    </row>
    <row r="17" spans="2:14" ht="15" customHeight="1">
      <c r="B17" s="40">
        <v>11</v>
      </c>
      <c r="C17" s="43"/>
      <c r="D17" s="55"/>
      <c r="E17" s="40"/>
      <c r="F17" s="43"/>
      <c r="G17" s="70"/>
      <c r="H17" s="35"/>
      <c r="I17" s="201">
        <v>6</v>
      </c>
      <c r="J17" s="78"/>
      <c r="K17" s="199"/>
      <c r="L17" s="52"/>
      <c r="M17" s="248"/>
      <c r="N17" s="253"/>
    </row>
    <row r="18" spans="2:14" ht="15" customHeight="1">
      <c r="B18" s="40">
        <v>12</v>
      </c>
      <c r="C18" s="43"/>
      <c r="D18" s="55"/>
      <c r="E18" s="40"/>
      <c r="F18" s="43"/>
      <c r="G18" s="68"/>
      <c r="H18" s="56"/>
      <c r="I18" s="203"/>
      <c r="J18" s="41"/>
      <c r="K18" s="233"/>
      <c r="L18" s="53"/>
      <c r="M18" s="249"/>
      <c r="N18" s="251"/>
    </row>
    <row r="19" spans="2:14" ht="15" customHeight="1">
      <c r="B19" s="40">
        <v>13</v>
      </c>
      <c r="C19" s="43"/>
      <c r="D19" s="55"/>
      <c r="E19" s="40"/>
      <c r="F19" s="43"/>
      <c r="G19" s="70"/>
      <c r="H19" s="35"/>
      <c r="I19" s="201">
        <v>7</v>
      </c>
      <c r="J19" s="77"/>
      <c r="K19" s="199"/>
      <c r="L19" s="52"/>
      <c r="M19" s="248"/>
      <c r="N19" s="253"/>
    </row>
    <row r="20" spans="2:14" ht="15" customHeight="1">
      <c r="B20" s="40">
        <v>14</v>
      </c>
      <c r="C20" s="43"/>
      <c r="D20" s="55"/>
      <c r="E20" s="40"/>
      <c r="F20" s="43"/>
      <c r="G20" s="68"/>
      <c r="H20" s="35"/>
      <c r="I20" s="203"/>
      <c r="J20" s="41"/>
      <c r="K20" s="233"/>
      <c r="L20" s="53"/>
      <c r="M20" s="249"/>
      <c r="N20" s="251"/>
    </row>
    <row r="21" spans="2:14" ht="15" customHeight="1">
      <c r="B21" s="40">
        <v>15</v>
      </c>
      <c r="C21" s="43"/>
      <c r="D21" s="55"/>
      <c r="E21" s="40"/>
      <c r="F21" s="43"/>
      <c r="G21" s="70"/>
      <c r="H21" s="35"/>
      <c r="I21" s="199">
        <v>8</v>
      </c>
      <c r="J21" s="52"/>
      <c r="K21" s="199"/>
      <c r="L21" s="52"/>
      <c r="M21" s="248"/>
      <c r="N21" s="253"/>
    </row>
    <row r="22" spans="2:14" ht="15" customHeight="1">
      <c r="B22" s="40">
        <v>16</v>
      </c>
      <c r="C22" s="79"/>
      <c r="D22" s="55"/>
      <c r="E22" s="40"/>
      <c r="F22" s="43"/>
      <c r="G22" s="68"/>
      <c r="H22" s="35"/>
      <c r="I22" s="200"/>
      <c r="J22" s="53"/>
      <c r="K22" s="233"/>
      <c r="L22" s="53"/>
      <c r="M22" s="249"/>
      <c r="N22" s="251"/>
    </row>
    <row r="23" spans="2:14" ht="15" customHeight="1">
      <c r="B23" s="40">
        <v>17</v>
      </c>
      <c r="C23" s="43"/>
      <c r="D23" s="55"/>
      <c r="E23" s="40"/>
      <c r="F23" s="43"/>
      <c r="G23" s="70"/>
      <c r="H23" s="35"/>
      <c r="I23" s="199">
        <v>9</v>
      </c>
      <c r="J23" s="52"/>
      <c r="K23" s="199"/>
      <c r="L23" s="52"/>
      <c r="M23" s="248"/>
      <c r="N23" s="253"/>
    </row>
    <row r="24" spans="2:14" ht="15" customHeight="1">
      <c r="B24" s="40">
        <v>18</v>
      </c>
      <c r="C24" s="80"/>
      <c r="D24" s="55"/>
      <c r="E24" s="81"/>
      <c r="F24" s="43"/>
      <c r="G24" s="68"/>
      <c r="H24" s="35"/>
      <c r="I24" s="200"/>
      <c r="J24" s="53"/>
      <c r="K24" s="233"/>
      <c r="L24" s="53"/>
      <c r="M24" s="249"/>
      <c r="N24" s="251"/>
    </row>
    <row r="25" spans="2:14" ht="15" customHeight="1">
      <c r="B25" s="40">
        <v>19</v>
      </c>
      <c r="C25" s="55"/>
      <c r="D25" s="55"/>
      <c r="E25" s="54"/>
      <c r="F25" s="43"/>
      <c r="G25" s="70"/>
      <c r="H25" s="56"/>
      <c r="I25" s="199">
        <v>10</v>
      </c>
      <c r="J25" s="52"/>
      <c r="K25" s="199"/>
      <c r="L25" s="52"/>
      <c r="M25" s="248"/>
      <c r="N25" s="253"/>
    </row>
    <row r="26" spans="2:14" ht="15" customHeight="1">
      <c r="B26" s="40">
        <v>20</v>
      </c>
      <c r="C26" s="55"/>
      <c r="D26" s="55"/>
      <c r="E26" s="54"/>
      <c r="F26" s="43"/>
      <c r="G26" s="68"/>
      <c r="H26" s="56"/>
      <c r="I26" s="200"/>
      <c r="J26" s="53"/>
      <c r="K26" s="233"/>
      <c r="L26" s="53"/>
      <c r="M26" s="249"/>
      <c r="N26" s="251"/>
    </row>
    <row r="27" spans="2:14" ht="15" customHeight="1">
      <c r="B27" s="40">
        <v>21</v>
      </c>
      <c r="C27" s="55"/>
      <c r="D27" s="55"/>
      <c r="E27" s="54"/>
      <c r="F27" s="43"/>
      <c r="G27" s="40"/>
      <c r="H27" s="56"/>
      <c r="I27" s="199">
        <v>11</v>
      </c>
      <c r="J27" s="52"/>
      <c r="K27" s="199"/>
      <c r="L27" s="52"/>
      <c r="M27" s="248"/>
      <c r="N27" s="255"/>
    </row>
    <row r="28" spans="2:14" ht="15" customHeight="1">
      <c r="B28" s="40">
        <v>22</v>
      </c>
      <c r="C28" s="55"/>
      <c r="D28" s="55"/>
      <c r="E28" s="54"/>
      <c r="F28" s="43"/>
      <c r="G28" s="40"/>
      <c r="H28" s="56"/>
      <c r="I28" s="200"/>
      <c r="J28" s="53"/>
      <c r="K28" s="233"/>
      <c r="L28" s="53"/>
      <c r="M28" s="249"/>
      <c r="N28" s="256"/>
    </row>
    <row r="29" spans="2:14" ht="15" customHeight="1">
      <c r="B29" s="40">
        <v>23</v>
      </c>
      <c r="C29" s="55"/>
      <c r="D29" s="55"/>
      <c r="E29" s="54"/>
      <c r="F29" s="43"/>
      <c r="G29" s="40"/>
      <c r="H29" s="56"/>
      <c r="I29" s="199">
        <v>12</v>
      </c>
      <c r="J29" s="52"/>
      <c r="K29" s="199"/>
      <c r="L29" s="52"/>
      <c r="M29" s="248"/>
      <c r="N29" s="255"/>
    </row>
    <row r="30" spans="2:14" ht="15" customHeight="1">
      <c r="B30" s="40">
        <v>24</v>
      </c>
      <c r="C30" s="55"/>
      <c r="D30" s="55"/>
      <c r="E30" s="54"/>
      <c r="F30" s="43"/>
      <c r="G30" s="40"/>
      <c r="H30" s="56"/>
      <c r="I30" s="200"/>
      <c r="J30" s="53"/>
      <c r="K30" s="233"/>
      <c r="L30" s="53"/>
      <c r="M30" s="249"/>
      <c r="N30" s="256"/>
    </row>
    <row r="31" spans="2:14" ht="15" customHeight="1">
      <c r="B31" s="40">
        <v>25</v>
      </c>
      <c r="C31" s="55"/>
      <c r="D31" s="55"/>
      <c r="E31" s="54"/>
      <c r="F31" s="43"/>
      <c r="G31" s="40"/>
      <c r="H31" s="56"/>
      <c r="I31" s="199">
        <v>13</v>
      </c>
      <c r="J31" s="52"/>
      <c r="K31" s="199"/>
      <c r="L31" s="52"/>
      <c r="M31" s="248"/>
      <c r="N31" s="253"/>
    </row>
    <row r="32" spans="2:14" ht="15" customHeight="1">
      <c r="B32" s="40">
        <v>26</v>
      </c>
      <c r="C32" s="55"/>
      <c r="D32" s="55"/>
      <c r="E32" s="54"/>
      <c r="F32" s="43"/>
      <c r="G32" s="40"/>
      <c r="H32" s="56"/>
      <c r="I32" s="200"/>
      <c r="J32" s="53"/>
      <c r="K32" s="233"/>
      <c r="L32" s="53"/>
      <c r="M32" s="249"/>
      <c r="N32" s="251"/>
    </row>
    <row r="33" spans="2:14" ht="15" customHeight="1">
      <c r="B33" s="40">
        <v>27</v>
      </c>
      <c r="C33" s="55"/>
      <c r="D33" s="55"/>
      <c r="E33" s="54"/>
      <c r="F33" s="43"/>
      <c r="G33" s="40"/>
      <c r="H33" s="56"/>
      <c r="I33" s="199">
        <v>14</v>
      </c>
      <c r="J33" s="52"/>
      <c r="K33" s="199"/>
      <c r="L33" s="52"/>
      <c r="M33" s="248"/>
      <c r="N33" s="255"/>
    </row>
    <row r="34" spans="2:14" ht="15" customHeight="1">
      <c r="B34" s="40">
        <v>28</v>
      </c>
      <c r="C34" s="55"/>
      <c r="D34" s="55"/>
      <c r="E34" s="55"/>
      <c r="F34" s="43"/>
      <c r="G34" s="40"/>
      <c r="H34" s="56"/>
      <c r="I34" s="200"/>
      <c r="J34" s="53"/>
      <c r="K34" s="233"/>
      <c r="L34" s="53"/>
      <c r="M34" s="249"/>
      <c r="N34" s="256"/>
    </row>
    <row r="35" spans="2:14" ht="15" customHeight="1">
      <c r="B35" s="40">
        <v>29</v>
      </c>
      <c r="C35" s="40"/>
      <c r="D35" s="55"/>
      <c r="E35" s="40"/>
      <c r="F35" s="43"/>
      <c r="G35" s="40"/>
      <c r="H35" s="35"/>
      <c r="I35" s="199">
        <v>15</v>
      </c>
      <c r="J35" s="52"/>
      <c r="K35" s="199"/>
      <c r="L35" s="52"/>
      <c r="M35" s="248"/>
      <c r="N35" s="255"/>
    </row>
    <row r="36" spans="2:14" ht="15" customHeight="1">
      <c r="B36" s="40">
        <v>30</v>
      </c>
      <c r="C36" s="40"/>
      <c r="D36" s="120"/>
      <c r="E36" s="40"/>
      <c r="F36" s="43"/>
      <c r="G36" s="40"/>
      <c r="H36" s="35"/>
      <c r="I36" s="200"/>
      <c r="J36" s="53"/>
      <c r="K36" s="233"/>
      <c r="L36" s="53"/>
      <c r="M36" s="249"/>
      <c r="N36" s="256"/>
    </row>
    <row r="37" spans="2:14" ht="15" customHeight="1">
      <c r="C37" t="s">
        <v>131</v>
      </c>
      <c r="L37" t="s">
        <v>132</v>
      </c>
    </row>
    <row r="38" spans="2:14" ht="15" customHeight="1">
      <c r="C38" t="s">
        <v>134</v>
      </c>
      <c r="L38" s="87" t="s">
        <v>133</v>
      </c>
    </row>
  </sheetData>
  <mergeCells count="69">
    <mergeCell ref="K1:N1"/>
    <mergeCell ref="D3:G3"/>
    <mergeCell ref="K3:L3"/>
    <mergeCell ref="M3:N3"/>
    <mergeCell ref="M2:N2"/>
    <mergeCell ref="I31:I32"/>
    <mergeCell ref="K31:K32"/>
    <mergeCell ref="M31:M32"/>
    <mergeCell ref="M35:M36"/>
    <mergeCell ref="N35:N36"/>
    <mergeCell ref="N31:N32"/>
    <mergeCell ref="I33:I34"/>
    <mergeCell ref="K33:K34"/>
    <mergeCell ref="M33:M34"/>
    <mergeCell ref="N33:N34"/>
    <mergeCell ref="I35:I36"/>
    <mergeCell ref="K35:K36"/>
    <mergeCell ref="I27:I28"/>
    <mergeCell ref="M27:M28"/>
    <mergeCell ref="N27:N28"/>
    <mergeCell ref="I29:I30"/>
    <mergeCell ref="M29:M30"/>
    <mergeCell ref="N29:N30"/>
    <mergeCell ref="K27:K28"/>
    <mergeCell ref="K29:K30"/>
    <mergeCell ref="I23:I24"/>
    <mergeCell ref="M23:M24"/>
    <mergeCell ref="N23:N24"/>
    <mergeCell ref="I25:I26"/>
    <mergeCell ref="M25:M26"/>
    <mergeCell ref="N25:N26"/>
    <mergeCell ref="K25:K26"/>
    <mergeCell ref="K23:K24"/>
    <mergeCell ref="I19:I20"/>
    <mergeCell ref="M19:M20"/>
    <mergeCell ref="N19:N20"/>
    <mergeCell ref="I21:I22"/>
    <mergeCell ref="M21:M22"/>
    <mergeCell ref="N21:N22"/>
    <mergeCell ref="K19:K20"/>
    <mergeCell ref="K21:K22"/>
    <mergeCell ref="I15:I16"/>
    <mergeCell ref="M15:M16"/>
    <mergeCell ref="N15:N16"/>
    <mergeCell ref="I17:I18"/>
    <mergeCell ref="M17:M18"/>
    <mergeCell ref="N17:N18"/>
    <mergeCell ref="K17:K18"/>
    <mergeCell ref="K15:K16"/>
    <mergeCell ref="I11:I12"/>
    <mergeCell ref="M11:M12"/>
    <mergeCell ref="N11:N12"/>
    <mergeCell ref="O11:O12"/>
    <mergeCell ref="I13:I14"/>
    <mergeCell ref="M13:M14"/>
    <mergeCell ref="N13:N14"/>
    <mergeCell ref="O13:O14"/>
    <mergeCell ref="K11:K12"/>
    <mergeCell ref="K13:K14"/>
    <mergeCell ref="I7:I8"/>
    <mergeCell ref="M7:M8"/>
    <mergeCell ref="N7:N8"/>
    <mergeCell ref="O7:O8"/>
    <mergeCell ref="I9:I10"/>
    <mergeCell ref="M9:M10"/>
    <mergeCell ref="N9:N10"/>
    <mergeCell ref="O9:O10"/>
    <mergeCell ref="K7:K8"/>
    <mergeCell ref="K9:K10"/>
  </mergeCells>
  <phoneticPr fontId="7"/>
  <dataValidations count="4">
    <dataValidation type="list" allowBlank="1" showInputMessage="1" showErrorMessage="1" sqref="K1:N1" xr:uid="{E0FDAB3A-C703-4AF6-A679-27D80A8DBE91}">
      <formula1>$Q$7:$Q$13</formula1>
    </dataValidation>
    <dataValidation type="list" allowBlank="1" showInputMessage="1" showErrorMessage="1" sqref="D7:D36 K7:K36" xr:uid="{5DA63E8A-AF8F-45F0-9F01-097481EF54EF}">
      <formula1>$AB$7:$AB$8</formula1>
    </dataValidation>
    <dataValidation type="list" allowBlank="1" showInputMessage="1" showErrorMessage="1" sqref="F7:F36" xr:uid="{FF59734A-AB02-4635-94E4-C8523793F2BA}">
      <formula1>$AD$7:$AD$8</formula1>
    </dataValidation>
    <dataValidation type="list" allowBlank="1" showInputMessage="1" showErrorMessage="1" sqref="M7:M36" xr:uid="{389E4551-120F-4FB0-8D7D-28D4DD8A9875}">
      <formula1>$AF$7:$AF$8</formula1>
    </dataValidation>
  </dataValidations>
  <hyperlinks>
    <hyperlink ref="L38" r:id="rId1" xr:uid="{FD830E1B-B366-4D68-8252-58355F0936C2}"/>
  </hyperlinks>
  <printOptions horizontalCentered="1" verticalCentered="1"/>
  <pageMargins left="0.51181102362204722" right="0.51181102362204722" top="0.35433070866141736" bottom="0.35433070866141736" header="0.31496062992125984" footer="0.31496062992125984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BF484A-87E9-4A6E-9B7C-066E7059E8F8}">
  <dimension ref="A1:I20"/>
  <sheetViews>
    <sheetView workbookViewId="0">
      <selection activeCell="Q11" sqref="Q11"/>
    </sheetView>
  </sheetViews>
  <sheetFormatPr defaultRowHeight="13.5"/>
  <sheetData>
    <row r="1" spans="1:1">
      <c r="A1" t="s">
        <v>85</v>
      </c>
    </row>
    <row r="3" spans="1:1">
      <c r="A3" t="s">
        <v>88</v>
      </c>
    </row>
    <row r="4" spans="1:1">
      <c r="A4" t="s">
        <v>83</v>
      </c>
    </row>
    <row r="5" spans="1:1">
      <c r="A5" t="s">
        <v>86</v>
      </c>
    </row>
    <row r="6" spans="1:1">
      <c r="A6" t="s">
        <v>84</v>
      </c>
    </row>
    <row r="7" spans="1:1">
      <c r="A7" t="s">
        <v>145</v>
      </c>
    </row>
    <row r="8" spans="1:1">
      <c r="A8" t="s">
        <v>96</v>
      </c>
    </row>
    <row r="20" spans="9:9">
      <c r="I20" t="s">
        <v>87</v>
      </c>
    </row>
  </sheetData>
  <phoneticPr fontId="5"/>
  <pageMargins left="0.70866141732283472" right="0.31496062992125984" top="0.74803149606299213" bottom="0.74803149606299213" header="0.31496062992125984" footer="0.31496062992125984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D2544A-19D4-4E4E-BD31-1E311943FA08}">
  <sheetPr>
    <tabColor rgb="FFFFFF00"/>
  </sheetPr>
  <dimension ref="A1:I21"/>
  <sheetViews>
    <sheetView workbookViewId="0">
      <selection activeCell="K2" sqref="K2"/>
    </sheetView>
  </sheetViews>
  <sheetFormatPr defaultRowHeight="13.5"/>
  <cols>
    <col min="1" max="1" width="14.125" customWidth="1"/>
    <col min="3" max="3" width="9.625" customWidth="1"/>
    <col min="4" max="4" width="15.5" customWidth="1"/>
    <col min="7" max="7" width="11.375" customWidth="1"/>
    <col min="8" max="8" width="5.125" customWidth="1"/>
    <col min="9" max="9" width="12.875" customWidth="1"/>
  </cols>
  <sheetData>
    <row r="1" spans="1:9" ht="18.75">
      <c r="A1" s="269" t="s">
        <v>179</v>
      </c>
      <c r="B1" s="270"/>
      <c r="C1" s="270"/>
      <c r="D1" s="270"/>
      <c r="E1" s="270"/>
      <c r="F1" s="270"/>
      <c r="G1" s="270"/>
      <c r="H1" s="270"/>
      <c r="I1" s="270"/>
    </row>
    <row r="2" spans="1:9" ht="18.75">
      <c r="A2" s="126"/>
      <c r="B2" s="127"/>
      <c r="C2" s="127" t="s">
        <v>180</v>
      </c>
      <c r="D2" s="127"/>
      <c r="E2" s="127" t="s">
        <v>181</v>
      </c>
      <c r="F2" s="127"/>
      <c r="G2" s="127"/>
      <c r="H2" s="127"/>
      <c r="I2" s="127"/>
    </row>
    <row r="3" spans="1:9" ht="19.5" thickBot="1">
      <c r="A3" s="126"/>
      <c r="B3" s="127"/>
      <c r="C3" s="127"/>
      <c r="D3" s="127"/>
      <c r="E3" s="127"/>
      <c r="F3" s="127"/>
      <c r="G3" s="127"/>
      <c r="H3" s="127"/>
      <c r="I3" s="127"/>
    </row>
    <row r="4" spans="1:9" ht="14.25">
      <c r="A4" s="128" t="s">
        <v>164</v>
      </c>
      <c r="B4" s="271" t="s">
        <v>165</v>
      </c>
      <c r="C4" s="272"/>
      <c r="D4" s="272"/>
      <c r="E4" s="272"/>
      <c r="F4" s="272"/>
      <c r="G4" s="272"/>
      <c r="H4" s="272"/>
      <c r="I4" s="273"/>
    </row>
    <row r="5" spans="1:9" ht="14.25">
      <c r="A5" s="129"/>
      <c r="B5" s="130"/>
      <c r="C5" s="130"/>
      <c r="D5" s="130"/>
      <c r="E5" s="130"/>
      <c r="F5" s="130" t="s">
        <v>166</v>
      </c>
      <c r="G5" s="130" t="s">
        <v>167</v>
      </c>
      <c r="H5" s="130"/>
      <c r="I5" s="131"/>
    </row>
    <row r="6" spans="1:9" ht="14.25">
      <c r="A6" s="132" t="s">
        <v>182</v>
      </c>
      <c r="B6" s="265" t="s">
        <v>183</v>
      </c>
      <c r="C6" s="211"/>
      <c r="D6" s="130"/>
      <c r="E6" s="130"/>
      <c r="F6" s="130"/>
      <c r="G6" s="130"/>
      <c r="H6" s="130"/>
      <c r="I6" s="131"/>
    </row>
    <row r="7" spans="1:9" ht="14.25">
      <c r="A7" s="133" t="s">
        <v>168</v>
      </c>
      <c r="B7" s="267"/>
      <c r="C7" s="266"/>
      <c r="D7" s="134" t="s">
        <v>169</v>
      </c>
      <c r="E7" s="267"/>
      <c r="F7" s="266"/>
      <c r="G7" s="134" t="s">
        <v>170</v>
      </c>
      <c r="H7" s="134"/>
      <c r="I7" s="135"/>
    </row>
    <row r="8" spans="1:9" ht="14.25">
      <c r="A8" s="129" t="s">
        <v>167</v>
      </c>
      <c r="B8" s="130"/>
      <c r="C8" s="130"/>
      <c r="D8" s="130"/>
      <c r="E8" s="130"/>
      <c r="F8" s="130"/>
      <c r="G8" s="134" t="s">
        <v>171</v>
      </c>
      <c r="H8" s="134"/>
      <c r="I8" s="135"/>
    </row>
    <row r="9" spans="1:9" ht="14.25">
      <c r="A9" s="133" t="s">
        <v>172</v>
      </c>
      <c r="B9" s="265" t="s">
        <v>173</v>
      </c>
      <c r="C9" s="266"/>
      <c r="D9" s="266"/>
      <c r="E9" s="266"/>
      <c r="F9" s="211"/>
      <c r="G9" s="134" t="s">
        <v>174</v>
      </c>
      <c r="H9" s="267"/>
      <c r="I9" s="268"/>
    </row>
    <row r="10" spans="1:9" ht="14.25">
      <c r="A10" s="129" t="s">
        <v>167</v>
      </c>
      <c r="B10" s="130"/>
      <c r="C10" s="130"/>
      <c r="D10" s="130"/>
      <c r="E10" s="130"/>
      <c r="F10" s="130"/>
      <c r="G10" s="130"/>
      <c r="H10" s="130"/>
      <c r="I10" s="131"/>
    </row>
    <row r="11" spans="1:9" ht="14.25">
      <c r="A11" s="129"/>
      <c r="B11" s="130"/>
      <c r="C11" s="130"/>
      <c r="D11" s="130"/>
      <c r="E11" s="130"/>
      <c r="F11" s="130"/>
      <c r="G11" s="130"/>
      <c r="H11" s="130"/>
      <c r="I11" s="131"/>
    </row>
    <row r="12" spans="1:9" ht="14.25">
      <c r="A12" s="132" t="s">
        <v>182</v>
      </c>
      <c r="B12" s="265" t="s">
        <v>184</v>
      </c>
      <c r="C12" s="211"/>
      <c r="D12" s="130"/>
      <c r="E12" s="130"/>
      <c r="F12" s="130"/>
      <c r="G12" s="130"/>
      <c r="H12" s="130"/>
      <c r="I12" s="131"/>
    </row>
    <row r="13" spans="1:9" ht="14.25">
      <c r="A13" s="133" t="s">
        <v>168</v>
      </c>
      <c r="B13" s="265"/>
      <c r="C13" s="211"/>
      <c r="D13" s="134" t="s">
        <v>169</v>
      </c>
      <c r="E13" s="265"/>
      <c r="F13" s="266"/>
      <c r="G13" s="134" t="s">
        <v>170</v>
      </c>
      <c r="H13" s="134"/>
      <c r="I13" s="135"/>
    </row>
    <row r="14" spans="1:9" ht="14.25">
      <c r="A14" s="132" t="s">
        <v>182</v>
      </c>
      <c r="B14" s="265" t="s">
        <v>184</v>
      </c>
      <c r="C14" s="211"/>
      <c r="D14" s="130"/>
      <c r="E14" s="130"/>
      <c r="F14" s="130"/>
      <c r="G14" s="134" t="s">
        <v>171</v>
      </c>
      <c r="H14" s="134"/>
      <c r="I14" s="135"/>
    </row>
    <row r="15" spans="1:9" ht="14.25">
      <c r="A15" s="133" t="s">
        <v>168</v>
      </c>
      <c r="B15" s="265"/>
      <c r="C15" s="211"/>
      <c r="D15" s="134" t="s">
        <v>169</v>
      </c>
      <c r="E15" s="265"/>
      <c r="F15" s="266"/>
      <c r="G15" s="134" t="s">
        <v>170</v>
      </c>
      <c r="H15" s="134"/>
      <c r="I15" s="135"/>
    </row>
    <row r="16" spans="1:9" ht="14.25">
      <c r="A16" s="129"/>
      <c r="B16" s="130"/>
      <c r="C16" s="130"/>
      <c r="D16" s="130"/>
      <c r="E16" s="130"/>
      <c r="F16" s="130"/>
      <c r="G16" s="134" t="s">
        <v>171</v>
      </c>
      <c r="H16" s="134"/>
      <c r="I16" s="135"/>
    </row>
    <row r="17" spans="1:9" ht="14.25">
      <c r="A17" s="133" t="s">
        <v>175</v>
      </c>
      <c r="B17" s="265" t="s">
        <v>173</v>
      </c>
      <c r="C17" s="266"/>
      <c r="D17" s="266"/>
      <c r="E17" s="266"/>
      <c r="F17" s="211"/>
      <c r="G17" s="134" t="s">
        <v>174</v>
      </c>
      <c r="H17" s="267"/>
      <c r="I17" s="268"/>
    </row>
    <row r="18" spans="1:9" ht="14.25">
      <c r="A18" s="129"/>
      <c r="B18" s="130" t="s">
        <v>166</v>
      </c>
      <c r="C18" s="130"/>
      <c r="D18" s="130"/>
      <c r="E18" s="130"/>
      <c r="F18" s="130"/>
      <c r="G18" s="130"/>
      <c r="H18" s="130"/>
      <c r="I18" s="131"/>
    </row>
    <row r="19" spans="1:9" ht="15" thickBot="1">
      <c r="A19" s="136" t="s">
        <v>167</v>
      </c>
      <c r="B19" s="137"/>
      <c r="C19" s="137"/>
      <c r="D19" s="138" t="s">
        <v>176</v>
      </c>
      <c r="E19" s="139"/>
      <c r="F19" s="262" t="s">
        <v>185</v>
      </c>
      <c r="G19" s="263"/>
      <c r="H19" s="264"/>
      <c r="I19" s="140"/>
    </row>
    <row r="20" spans="1:9" ht="14.25">
      <c r="A20" s="130"/>
      <c r="B20" s="130"/>
      <c r="C20" s="130"/>
      <c r="D20" s="130" t="s">
        <v>177</v>
      </c>
      <c r="E20" s="130"/>
      <c r="F20" s="130"/>
      <c r="I20" s="6"/>
    </row>
    <row r="21" spans="1:9">
      <c r="A21" t="s">
        <v>167</v>
      </c>
      <c r="D21" s="6" t="s">
        <v>178</v>
      </c>
    </row>
  </sheetData>
  <mergeCells count="16">
    <mergeCell ref="A1:I1"/>
    <mergeCell ref="B6:C6"/>
    <mergeCell ref="B4:I4"/>
    <mergeCell ref="B7:C7"/>
    <mergeCell ref="E7:F7"/>
    <mergeCell ref="F19:H19"/>
    <mergeCell ref="B9:F9"/>
    <mergeCell ref="H9:I9"/>
    <mergeCell ref="B13:C13"/>
    <mergeCell ref="E13:F13"/>
    <mergeCell ref="B15:C15"/>
    <mergeCell ref="E15:F15"/>
    <mergeCell ref="B12:C12"/>
    <mergeCell ref="B14:C14"/>
    <mergeCell ref="B17:F17"/>
    <mergeCell ref="H17:I17"/>
  </mergeCells>
  <phoneticPr fontId="35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09B876-7129-45A5-BEFF-A64747F0C3E5}">
  <sheetPr>
    <tabColor rgb="FF92D050"/>
  </sheetPr>
  <dimension ref="A1:I64"/>
  <sheetViews>
    <sheetView workbookViewId="0">
      <selection activeCell="N43" sqref="N43"/>
    </sheetView>
  </sheetViews>
  <sheetFormatPr defaultRowHeight="13.5"/>
  <sheetData>
    <row r="1" spans="1:9" ht="18.75">
      <c r="A1" s="141" t="s">
        <v>186</v>
      </c>
      <c r="B1" s="141"/>
      <c r="C1" s="126" t="s">
        <v>187</v>
      </c>
      <c r="D1" s="142"/>
      <c r="E1" s="142"/>
      <c r="F1" s="142"/>
      <c r="G1" s="142"/>
      <c r="H1" s="141"/>
      <c r="I1" s="141"/>
    </row>
    <row r="2" spans="1:9" ht="14.25">
      <c r="A2" s="141"/>
      <c r="B2" s="141"/>
      <c r="C2" s="141"/>
      <c r="D2" s="141"/>
      <c r="E2" s="141"/>
      <c r="F2" s="141"/>
      <c r="G2" s="141"/>
      <c r="H2" s="141"/>
      <c r="I2" s="141"/>
    </row>
    <row r="3" spans="1:9" ht="14.25">
      <c r="A3" s="141" t="s">
        <v>188</v>
      </c>
      <c r="B3" s="141"/>
      <c r="C3" s="141"/>
      <c r="D3" s="141"/>
      <c r="E3" s="141"/>
      <c r="F3" s="141"/>
      <c r="G3" s="141"/>
      <c r="H3" s="141"/>
      <c r="I3" s="141"/>
    </row>
    <row r="4" spans="1:9" ht="14.25">
      <c r="A4" s="141" t="s">
        <v>189</v>
      </c>
      <c r="B4" s="141"/>
      <c r="C4" s="141"/>
      <c r="D4" s="141"/>
      <c r="E4" s="141"/>
      <c r="F4" s="141"/>
      <c r="G4" s="141"/>
      <c r="H4" s="141"/>
      <c r="I4" s="141"/>
    </row>
    <row r="5" spans="1:9" ht="14.25">
      <c r="A5" s="141" t="s">
        <v>190</v>
      </c>
      <c r="B5" s="141"/>
      <c r="C5" s="141"/>
      <c r="D5" s="141"/>
      <c r="E5" s="141"/>
      <c r="F5" s="141"/>
      <c r="G5" s="141"/>
      <c r="H5" s="141"/>
      <c r="I5" s="141"/>
    </row>
    <row r="6" spans="1:9" ht="14.25">
      <c r="A6" s="141" t="s">
        <v>191</v>
      </c>
      <c r="B6" s="141"/>
      <c r="C6" s="141"/>
      <c r="D6" s="141"/>
      <c r="E6" s="141"/>
      <c r="F6" s="141"/>
      <c r="G6" s="141"/>
      <c r="H6" s="141"/>
      <c r="I6" s="141"/>
    </row>
    <row r="7" spans="1:9" ht="14.25">
      <c r="A7" s="141"/>
      <c r="B7" s="141"/>
      <c r="C7" s="141"/>
      <c r="D7" s="141"/>
      <c r="E7" s="141"/>
      <c r="F7" s="141"/>
      <c r="G7" s="141"/>
      <c r="H7" s="141"/>
      <c r="I7" s="141"/>
    </row>
    <row r="8" spans="1:9" ht="14.25">
      <c r="A8" s="141" t="s">
        <v>192</v>
      </c>
      <c r="B8" s="141"/>
      <c r="C8" s="141"/>
      <c r="D8" s="141"/>
      <c r="E8" s="141"/>
      <c r="F8" s="141"/>
      <c r="G8" s="141"/>
      <c r="H8" s="141"/>
      <c r="I8" s="141"/>
    </row>
    <row r="9" spans="1:9" ht="14.25">
      <c r="A9" s="141"/>
      <c r="B9" s="141" t="s">
        <v>193</v>
      </c>
      <c r="C9" s="141"/>
      <c r="D9" s="141"/>
      <c r="E9" s="141"/>
      <c r="F9" s="141"/>
      <c r="G9" s="141"/>
      <c r="H9" s="141"/>
      <c r="I9" s="141"/>
    </row>
    <row r="10" spans="1:9" ht="14.25">
      <c r="A10" s="141"/>
      <c r="B10" s="141" t="s">
        <v>194</v>
      </c>
      <c r="C10" s="141"/>
      <c r="D10" s="141"/>
      <c r="E10" s="141"/>
      <c r="F10" s="141"/>
      <c r="G10" s="141"/>
      <c r="H10" s="141"/>
      <c r="I10" s="141"/>
    </row>
    <row r="11" spans="1:9" ht="14.25">
      <c r="A11" s="141"/>
      <c r="B11" s="143" t="s">
        <v>195</v>
      </c>
      <c r="C11" s="143"/>
      <c r="D11" s="143"/>
      <c r="E11" s="143"/>
      <c r="F11" s="141"/>
      <c r="G11" s="141"/>
      <c r="H11" s="141"/>
      <c r="I11" s="141"/>
    </row>
    <row r="12" spans="1:9" ht="14.25">
      <c r="A12" s="141"/>
      <c r="B12" s="141" t="s">
        <v>196</v>
      </c>
      <c r="C12" s="141"/>
      <c r="D12" s="141"/>
      <c r="E12" s="141"/>
      <c r="F12" s="141"/>
      <c r="G12" s="141"/>
      <c r="H12" s="141"/>
      <c r="I12" s="141"/>
    </row>
    <row r="13" spans="1:9" ht="14.25">
      <c r="A13" s="141"/>
      <c r="B13" s="141" t="s">
        <v>197</v>
      </c>
      <c r="C13" s="141"/>
      <c r="D13" s="141"/>
      <c r="E13" s="141"/>
      <c r="F13" s="141"/>
      <c r="G13" s="141"/>
      <c r="H13" s="141"/>
      <c r="I13" s="141"/>
    </row>
    <row r="14" spans="1:9" ht="14.25">
      <c r="A14" s="141"/>
      <c r="B14" s="141" t="s">
        <v>198</v>
      </c>
      <c r="C14" s="141"/>
      <c r="D14" s="141"/>
      <c r="E14" s="141"/>
      <c r="F14" s="141"/>
      <c r="G14" s="141"/>
      <c r="H14" s="141"/>
      <c r="I14" s="141"/>
    </row>
    <row r="15" spans="1:9" ht="14.25">
      <c r="A15" s="141"/>
      <c r="B15" s="141" t="s">
        <v>199</v>
      </c>
      <c r="C15" s="141"/>
      <c r="D15" s="141"/>
      <c r="E15" s="141"/>
      <c r="F15" s="141"/>
      <c r="G15" s="141"/>
      <c r="H15" s="141"/>
      <c r="I15" s="141"/>
    </row>
    <row r="16" spans="1:9" ht="14.25">
      <c r="A16" s="141"/>
      <c r="B16" s="141" t="s">
        <v>200</v>
      </c>
      <c r="C16" s="141"/>
      <c r="D16" s="141"/>
      <c r="E16" s="141"/>
      <c r="F16" s="141"/>
      <c r="G16" s="141"/>
      <c r="H16" s="141"/>
      <c r="I16" s="141"/>
    </row>
    <row r="17" spans="1:9" ht="14.25">
      <c r="A17" s="141"/>
      <c r="B17" s="141"/>
      <c r="C17" s="141"/>
      <c r="D17" s="141"/>
      <c r="E17" s="141"/>
      <c r="F17" s="141"/>
      <c r="G17" s="141"/>
      <c r="H17" s="141"/>
      <c r="I17" s="141"/>
    </row>
    <row r="18" spans="1:9" ht="14.25">
      <c r="A18" s="141"/>
      <c r="B18" s="141" t="s">
        <v>201</v>
      </c>
      <c r="C18" s="141"/>
      <c r="D18" s="141"/>
      <c r="E18" s="141"/>
      <c r="F18" s="141"/>
      <c r="G18" s="141"/>
      <c r="H18" s="141"/>
      <c r="I18" s="141"/>
    </row>
    <row r="19" spans="1:9" ht="14.25">
      <c r="A19" s="141"/>
      <c r="B19" s="141" t="s">
        <v>202</v>
      </c>
      <c r="C19" s="141"/>
      <c r="D19" s="141"/>
      <c r="E19" s="141"/>
      <c r="F19" s="141"/>
      <c r="G19" s="141"/>
      <c r="H19" s="141"/>
      <c r="I19" s="141"/>
    </row>
    <row r="20" spans="1:9" ht="14.25">
      <c r="A20" s="141"/>
      <c r="B20" s="141"/>
      <c r="C20" s="141"/>
      <c r="D20" s="141"/>
      <c r="E20" s="141"/>
      <c r="F20" s="141"/>
      <c r="G20" s="141"/>
      <c r="H20" s="141"/>
      <c r="I20" s="141"/>
    </row>
    <row r="21" spans="1:9" ht="14.25">
      <c r="A21" s="141" t="s">
        <v>203</v>
      </c>
      <c r="B21" s="141"/>
      <c r="C21" s="141"/>
      <c r="D21" s="141"/>
      <c r="E21" s="141"/>
      <c r="F21" s="141"/>
      <c r="G21" s="141"/>
      <c r="H21" s="141"/>
      <c r="I21" s="141"/>
    </row>
    <row r="22" spans="1:9" ht="14.25">
      <c r="A22" s="141"/>
      <c r="B22" s="144" t="s">
        <v>204</v>
      </c>
      <c r="C22" s="141"/>
      <c r="D22" s="141"/>
      <c r="E22" s="141"/>
      <c r="F22" s="141"/>
      <c r="G22" s="141"/>
      <c r="H22" s="141"/>
      <c r="I22" s="141"/>
    </row>
    <row r="23" spans="1:9" ht="14.25">
      <c r="A23" s="141"/>
      <c r="B23" s="143" t="s">
        <v>205</v>
      </c>
      <c r="C23" s="141"/>
      <c r="D23" s="141"/>
      <c r="E23" s="141"/>
      <c r="F23" s="141"/>
      <c r="G23" s="141"/>
      <c r="H23" s="141"/>
      <c r="I23" s="141"/>
    </row>
    <row r="24" spans="1:9" ht="14.25">
      <c r="A24" s="141"/>
      <c r="B24" s="141"/>
      <c r="C24" s="141"/>
      <c r="D24" s="141"/>
      <c r="E24" s="141"/>
      <c r="F24" s="141"/>
      <c r="G24" s="141"/>
      <c r="H24" s="141"/>
      <c r="I24" s="141"/>
    </row>
    <row r="25" spans="1:9" ht="14.25">
      <c r="A25" s="141" t="s">
        <v>206</v>
      </c>
      <c r="B25" s="141"/>
      <c r="C25" s="141"/>
      <c r="D25" s="141"/>
      <c r="E25" s="141"/>
      <c r="F25" s="141"/>
      <c r="G25" s="141"/>
      <c r="H25" s="141"/>
      <c r="I25" s="141"/>
    </row>
    <row r="26" spans="1:9" ht="14.25">
      <c r="A26" s="141"/>
      <c r="B26" s="144" t="s">
        <v>207</v>
      </c>
      <c r="C26" s="141"/>
      <c r="D26" s="141"/>
      <c r="E26" s="141"/>
      <c r="F26" s="141"/>
      <c r="G26" s="141"/>
      <c r="H26" s="141"/>
      <c r="I26" s="141"/>
    </row>
    <row r="27" spans="1:9" ht="14.25">
      <c r="A27" s="141"/>
      <c r="B27" s="141" t="s">
        <v>208</v>
      </c>
      <c r="C27" s="141"/>
      <c r="D27" s="141"/>
      <c r="E27" s="141"/>
      <c r="F27" s="141"/>
      <c r="G27" s="141"/>
      <c r="H27" s="141"/>
      <c r="I27" s="141"/>
    </row>
    <row r="28" spans="1:9" ht="14.25">
      <c r="A28" s="141"/>
      <c r="B28" s="141"/>
      <c r="C28" s="141"/>
      <c r="D28" s="141"/>
      <c r="E28" s="141"/>
      <c r="F28" s="141"/>
      <c r="G28" s="141"/>
      <c r="H28" s="141"/>
      <c r="I28" s="141"/>
    </row>
    <row r="29" spans="1:9" ht="14.25">
      <c r="A29" s="141" t="s">
        <v>209</v>
      </c>
      <c r="B29" s="141"/>
      <c r="C29" s="141"/>
      <c r="D29" s="141"/>
      <c r="E29" s="141"/>
      <c r="F29" s="141"/>
      <c r="G29" s="141"/>
      <c r="H29" s="141"/>
      <c r="I29" s="141"/>
    </row>
    <row r="30" spans="1:9" ht="15" thickBot="1">
      <c r="A30" s="141"/>
      <c r="B30" s="141"/>
      <c r="C30" s="141"/>
      <c r="D30" s="141"/>
      <c r="E30" s="141"/>
      <c r="F30" s="141"/>
      <c r="G30" s="141"/>
      <c r="H30" s="141"/>
      <c r="I30" s="141"/>
    </row>
    <row r="31" spans="1:9" ht="14.25">
      <c r="A31" s="141"/>
      <c r="B31" s="141"/>
      <c r="C31" s="145" t="s">
        <v>210</v>
      </c>
      <c r="D31" s="146"/>
      <c r="E31" s="146"/>
      <c r="F31" s="146"/>
      <c r="G31" s="146"/>
      <c r="H31" s="147"/>
      <c r="I31" s="141"/>
    </row>
    <row r="32" spans="1:9" ht="14.25">
      <c r="A32" s="141"/>
      <c r="B32" s="141"/>
      <c r="C32" s="148" t="s">
        <v>211</v>
      </c>
      <c r="D32" s="141"/>
      <c r="E32" s="141"/>
      <c r="F32" s="141"/>
      <c r="G32" s="141"/>
      <c r="H32" s="149"/>
      <c r="I32" s="141"/>
    </row>
    <row r="33" spans="1:9" ht="14.25">
      <c r="A33" s="141"/>
      <c r="B33" s="141"/>
      <c r="C33" s="150" t="s">
        <v>212</v>
      </c>
      <c r="D33" s="141"/>
      <c r="E33" s="141"/>
      <c r="F33" s="141"/>
      <c r="G33" s="141"/>
      <c r="H33" s="149"/>
      <c r="I33" s="141"/>
    </row>
    <row r="34" spans="1:9" ht="15" thickBot="1">
      <c r="A34" s="141"/>
      <c r="B34" s="141"/>
      <c r="C34" s="151"/>
      <c r="D34" s="152" t="s">
        <v>213</v>
      </c>
      <c r="E34" s="153"/>
      <c r="F34" s="153"/>
      <c r="G34" s="153"/>
      <c r="H34" s="154"/>
      <c r="I34" s="141"/>
    </row>
    <row r="35" spans="1:9" ht="14.25">
      <c r="A35" s="141"/>
      <c r="B35" s="141"/>
      <c r="C35" s="141"/>
      <c r="D35" s="144"/>
      <c r="E35" s="141"/>
      <c r="F35" s="141"/>
      <c r="G35" s="141"/>
      <c r="H35" s="141"/>
      <c r="I35" s="141"/>
    </row>
    <row r="36" spans="1:9" ht="14.25">
      <c r="A36" s="141"/>
      <c r="B36" s="141"/>
      <c r="C36" s="141"/>
      <c r="D36" s="144"/>
      <c r="E36" s="141"/>
      <c r="F36" s="141"/>
      <c r="G36" s="141"/>
      <c r="H36" s="141"/>
      <c r="I36" s="141"/>
    </row>
    <row r="37" spans="1:9" ht="14.25" thickBot="1"/>
    <row r="38" spans="1:9">
      <c r="A38" s="155"/>
      <c r="B38" s="156"/>
      <c r="C38" s="156"/>
      <c r="D38" s="156"/>
      <c r="E38" s="156"/>
      <c r="F38" s="156"/>
      <c r="G38" s="156"/>
      <c r="H38" s="156"/>
      <c r="I38" s="157"/>
    </row>
    <row r="39" spans="1:9" ht="21">
      <c r="A39" s="158"/>
      <c r="C39" s="159" t="s">
        <v>214</v>
      </c>
      <c r="I39" s="160"/>
    </row>
    <row r="40" spans="1:9">
      <c r="A40" s="158"/>
      <c r="I40" s="160"/>
    </row>
    <row r="41" spans="1:9" ht="14.25">
      <c r="A41" s="148"/>
      <c r="B41" s="141"/>
      <c r="C41" s="141"/>
      <c r="D41" s="141"/>
      <c r="E41" s="141"/>
      <c r="F41" s="141"/>
      <c r="G41" s="141" t="s">
        <v>215</v>
      </c>
      <c r="H41" s="141"/>
      <c r="I41" s="149"/>
    </row>
    <row r="42" spans="1:9" ht="15" thickBot="1">
      <c r="A42" s="161"/>
      <c r="B42" s="162"/>
      <c r="C42" s="162"/>
      <c r="D42" s="162"/>
      <c r="E42" s="162"/>
      <c r="F42" s="162"/>
      <c r="G42" s="162"/>
      <c r="H42" s="162" t="s">
        <v>216</v>
      </c>
      <c r="I42" s="163"/>
    </row>
    <row r="43" spans="1:9" ht="15" thickTop="1">
      <c r="A43" s="129" t="s">
        <v>217</v>
      </c>
      <c r="B43" s="130"/>
      <c r="C43" s="130"/>
      <c r="D43" s="164"/>
      <c r="E43" s="164"/>
      <c r="F43" s="164"/>
      <c r="G43" s="164"/>
      <c r="H43" s="164"/>
      <c r="I43" s="165"/>
    </row>
    <row r="44" spans="1:9" ht="14.25">
      <c r="A44" s="166"/>
      <c r="B44" s="164" t="s">
        <v>218</v>
      </c>
      <c r="C44" s="164"/>
      <c r="D44" s="164"/>
      <c r="E44" s="164"/>
      <c r="F44" s="164"/>
      <c r="G44" s="164"/>
      <c r="H44" s="164"/>
      <c r="I44" s="165"/>
    </row>
    <row r="45" spans="1:9" ht="14.25">
      <c r="A45" s="129" t="s">
        <v>219</v>
      </c>
      <c r="B45" s="164"/>
      <c r="C45" s="164"/>
      <c r="D45" s="164"/>
      <c r="E45" s="164"/>
      <c r="F45" s="164"/>
      <c r="G45" s="164"/>
      <c r="H45" s="164"/>
      <c r="I45" s="165"/>
    </row>
    <row r="46" spans="1:9" ht="14.25">
      <c r="A46" s="166"/>
      <c r="B46" s="164" t="s">
        <v>218</v>
      </c>
      <c r="C46" s="164"/>
      <c r="D46" s="164"/>
      <c r="E46" s="164"/>
      <c r="F46" s="164"/>
      <c r="G46" s="164"/>
      <c r="H46" s="164"/>
      <c r="I46" s="165"/>
    </row>
    <row r="47" spans="1:9" ht="14.25">
      <c r="A47" s="129" t="s">
        <v>220</v>
      </c>
      <c r="B47" s="164"/>
      <c r="C47" s="164"/>
      <c r="D47" s="164"/>
      <c r="E47" s="164"/>
      <c r="F47" s="164"/>
      <c r="G47" s="164"/>
      <c r="H47" s="164"/>
      <c r="I47" s="165"/>
    </row>
    <row r="48" spans="1:9" ht="14.25">
      <c r="A48" s="166" t="s">
        <v>166</v>
      </c>
      <c r="B48" s="164" t="s">
        <v>221</v>
      </c>
      <c r="C48" s="164"/>
      <c r="D48" s="164"/>
      <c r="E48" s="164" t="s">
        <v>222</v>
      </c>
      <c r="F48" s="164"/>
      <c r="G48" s="164" t="s">
        <v>223</v>
      </c>
      <c r="H48" s="164"/>
      <c r="I48" s="165"/>
    </row>
    <row r="49" spans="1:9" ht="14.25">
      <c r="A49" s="129" t="s">
        <v>224</v>
      </c>
      <c r="B49" s="164"/>
      <c r="C49" s="164"/>
      <c r="D49" s="164"/>
      <c r="E49" s="164"/>
      <c r="F49" s="164"/>
      <c r="G49" s="164"/>
      <c r="H49" s="164"/>
      <c r="I49" s="165"/>
    </row>
    <row r="50" spans="1:9" ht="15" thickBot="1">
      <c r="A50" s="167" t="s">
        <v>225</v>
      </c>
      <c r="B50" s="168" t="s">
        <v>226</v>
      </c>
      <c r="C50" s="168"/>
      <c r="D50" s="168" t="s">
        <v>167</v>
      </c>
      <c r="E50" s="168" t="s">
        <v>227</v>
      </c>
      <c r="F50" s="168"/>
      <c r="G50" s="168"/>
      <c r="H50" s="168" t="s">
        <v>228</v>
      </c>
      <c r="I50" s="169"/>
    </row>
    <row r="51" spans="1:9" ht="15" thickTop="1">
      <c r="A51" s="129" t="s">
        <v>229</v>
      </c>
      <c r="B51" s="141"/>
      <c r="C51" s="141"/>
      <c r="D51" s="141"/>
      <c r="E51" s="141"/>
      <c r="F51" s="141"/>
      <c r="G51" s="141"/>
      <c r="H51" s="141"/>
      <c r="I51" s="149"/>
    </row>
    <row r="52" spans="1:9" ht="15" thickBot="1">
      <c r="A52" s="167"/>
      <c r="B52" s="168" t="s">
        <v>218</v>
      </c>
      <c r="C52" s="168"/>
      <c r="D52" s="168"/>
      <c r="E52" s="168"/>
      <c r="F52" s="168"/>
      <c r="G52" s="168"/>
      <c r="H52" s="168"/>
      <c r="I52" s="169"/>
    </row>
    <row r="53" spans="1:9" ht="15" thickTop="1">
      <c r="A53" s="129" t="s">
        <v>230</v>
      </c>
      <c r="B53" s="164"/>
      <c r="C53" s="164"/>
      <c r="D53" s="164"/>
      <c r="E53" s="164"/>
      <c r="F53" s="164"/>
      <c r="G53" s="164"/>
      <c r="H53" s="164"/>
      <c r="I53" s="165"/>
    </row>
    <row r="54" spans="1:9" ht="14.25">
      <c r="A54" s="166" t="s">
        <v>231</v>
      </c>
      <c r="B54" s="164"/>
      <c r="C54" s="164"/>
      <c r="D54" s="164"/>
      <c r="E54" s="164"/>
      <c r="F54" s="164"/>
      <c r="G54" s="164"/>
      <c r="H54" s="164"/>
      <c r="I54" s="165"/>
    </row>
    <row r="55" spans="1:9" ht="14.25">
      <c r="A55" s="166" t="s">
        <v>232</v>
      </c>
      <c r="B55" s="164"/>
      <c r="C55" s="164"/>
      <c r="D55" s="164"/>
      <c r="E55" s="164"/>
      <c r="F55" s="164"/>
      <c r="G55" s="164"/>
      <c r="H55" s="164"/>
      <c r="I55" s="165"/>
    </row>
    <row r="56" spans="1:9" ht="14.25">
      <c r="A56" s="166" t="s">
        <v>233</v>
      </c>
      <c r="B56" s="164"/>
      <c r="C56" s="164"/>
      <c r="D56" s="164"/>
      <c r="E56" s="164" t="s">
        <v>234</v>
      </c>
      <c r="F56" s="164"/>
      <c r="G56" s="164"/>
      <c r="H56" s="164"/>
      <c r="I56" s="165"/>
    </row>
    <row r="57" spans="1:9" ht="14.25">
      <c r="A57" s="166"/>
      <c r="B57" s="164"/>
      <c r="C57" s="164"/>
      <c r="D57" s="164"/>
      <c r="E57" s="164"/>
      <c r="F57" s="164"/>
      <c r="G57" s="164"/>
      <c r="H57" s="164"/>
      <c r="I57" s="165"/>
    </row>
    <row r="58" spans="1:9" ht="14.25">
      <c r="A58" s="166" t="s">
        <v>235</v>
      </c>
      <c r="B58" s="164"/>
      <c r="C58" s="164"/>
      <c r="D58" s="164"/>
      <c r="E58" s="164"/>
      <c r="F58" s="164"/>
      <c r="G58" s="164"/>
      <c r="H58" s="164"/>
      <c r="I58" s="165"/>
    </row>
    <row r="59" spans="1:9" ht="15" thickBot="1">
      <c r="A59" s="167"/>
      <c r="B59" s="168" t="s">
        <v>218</v>
      </c>
      <c r="C59" s="168"/>
      <c r="D59" s="168"/>
      <c r="E59" s="168"/>
      <c r="F59" s="168"/>
      <c r="G59" s="168"/>
      <c r="H59" s="168"/>
      <c r="I59" s="169"/>
    </row>
    <row r="60" spans="1:9" ht="15" thickTop="1">
      <c r="A60" s="274" t="s">
        <v>236</v>
      </c>
      <c r="B60" s="275"/>
      <c r="C60" s="275"/>
      <c r="D60" s="275"/>
      <c r="E60" s="275"/>
      <c r="F60" s="275"/>
      <c r="G60" s="275"/>
      <c r="H60" s="275"/>
      <c r="I60" s="276"/>
    </row>
    <row r="61" spans="1:9" ht="14.25">
      <c r="A61" s="166"/>
      <c r="B61" s="170" t="s">
        <v>237</v>
      </c>
      <c r="C61" s="164"/>
      <c r="D61" s="164"/>
      <c r="E61" s="164"/>
      <c r="F61" s="164"/>
      <c r="G61" s="164"/>
      <c r="H61" s="164"/>
      <c r="I61" s="165"/>
    </row>
    <row r="62" spans="1:9" ht="14.25">
      <c r="A62" s="166"/>
      <c r="B62" s="164"/>
      <c r="C62" s="164"/>
      <c r="D62" s="164"/>
      <c r="E62" s="164"/>
      <c r="F62" s="164"/>
      <c r="G62" s="164"/>
      <c r="H62" s="164"/>
      <c r="I62" s="165"/>
    </row>
    <row r="63" spans="1:9" ht="14.25">
      <c r="A63" s="166" t="s">
        <v>238</v>
      </c>
      <c r="B63" s="164"/>
      <c r="C63" s="164"/>
      <c r="D63" s="164"/>
      <c r="E63" s="164"/>
      <c r="F63" s="164"/>
      <c r="G63" s="164"/>
      <c r="H63" s="164"/>
      <c r="I63" s="165"/>
    </row>
    <row r="64" spans="1:9" ht="15" thickBot="1">
      <c r="A64" s="171" t="s">
        <v>239</v>
      </c>
      <c r="B64" s="172"/>
      <c r="C64" s="172"/>
      <c r="D64" s="172"/>
      <c r="E64" s="172"/>
      <c r="F64" s="172"/>
      <c r="G64" s="172"/>
      <c r="H64" s="172"/>
      <c r="I64" s="173"/>
    </row>
  </sheetData>
  <mergeCells count="1">
    <mergeCell ref="A60:I60"/>
  </mergeCells>
  <phoneticPr fontId="35"/>
  <hyperlinks>
    <hyperlink ref="B61" r:id="rId1" xr:uid="{DAD2D218-51F1-40F1-A8FD-60F6EFCD2A33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E1544DD52F4047A5F4DA37D80E17A5" ma:contentTypeVersion="13" ma:contentTypeDescription="新しいドキュメントを作成します。" ma:contentTypeScope="" ma:versionID="31516ca7c9b83c5cf2465f68026137cb">
  <xsd:schema xmlns:xsd="http://www.w3.org/2001/XMLSchema" xmlns:xs="http://www.w3.org/2001/XMLSchema" xmlns:p="http://schemas.microsoft.com/office/2006/metadata/properties" xmlns:ns2="fe20761f-fc12-4925-8dea-c3c52177d04e" xmlns:ns3="9124df3a-4886-4351-b625-7185a48edc48" targetNamespace="http://schemas.microsoft.com/office/2006/metadata/properties" ma:root="true" ma:fieldsID="4b1e48f620792bbad5f6954c74c2dc1a" ns2:_="" ns3:_="">
    <xsd:import namespace="fe20761f-fc12-4925-8dea-c3c52177d04e"/>
    <xsd:import namespace="9124df3a-4886-4351-b625-7185a48edc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20761f-fc12-4925-8dea-c3c52177d0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eb90fcb2-0e72-4f40-957a-366a9ed837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24df3a-4886-4351-b625-7185a48edc4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1ed82e-3b98-4ce8-add7-a591bf09a2a3}" ma:internalName="TaxCatchAll" ma:showField="CatchAllData" ma:web="9124df3a-4886-4351-b625-7185a48edc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124df3a-4886-4351-b625-7185a48edc48" xsi:nil="true"/>
    <lcf76f155ced4ddcb4097134ff3c332f xmlns="fe20761f-fc12-4925-8dea-c3c52177d04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77BED21-31FD-4CA2-914F-46512CE6F8E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8717F86-D279-4CFB-8073-B9A18D0E3F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e20761f-fc12-4925-8dea-c3c52177d04e"/>
    <ds:schemaRef ds:uri="9124df3a-4886-4351-b625-7185a48edc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94ED8D-F682-4625-A3A7-34822CF64BCF}">
  <ds:schemaRefs>
    <ds:schemaRef ds:uri="http://purl.org/dc/terms/"/>
    <ds:schemaRef ds:uri="http://purl.org/dc/elements/1.1/"/>
    <ds:schemaRef ds:uri="http://purl.org/dc/dcmitype/"/>
    <ds:schemaRef ds:uri="fe20761f-fc12-4925-8dea-c3c52177d04e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schemas.microsoft.com/office/2006/metadata/properties"/>
    <ds:schemaRef ds:uri="9124df3a-4886-4351-b625-7185a48edc48"/>
    <ds:schemaRef ds:uri="http://schemas.openxmlformats.org/package/2006/metadata/core-properties"/>
  </ds:schemaRefs>
</ds:datastoreItem>
</file>

<file path=docMetadata/LabelInfo.xml><?xml version="1.0" encoding="utf-8"?>
<clbl:labelList xmlns:clbl="http://schemas.microsoft.com/office/2020/mipLabelMetadata">
  <clbl:label id="{2183707f-0809-464c-bc9c-2ca914e2d8ac}" enabled="1" method="Privileged" siteId="{f4f31624-3384-49df-a4d0-4e04fada37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春季・会長杯・選手権・冬季・ダンロップ</vt:lpstr>
      <vt:lpstr>高校生以下大会</vt:lpstr>
      <vt:lpstr>使い方と注意</vt:lpstr>
      <vt:lpstr>オープン大会申込用紙</vt:lpstr>
      <vt:lpstr>登録・更新</vt:lpstr>
      <vt:lpstr>高校生以下大会!Print_Area</vt:lpstr>
      <vt:lpstr>春季・会長杯・選手権・冬季・ダンロップ!Print_Area</vt:lpstr>
      <vt:lpstr>春季・会長杯・選手権・冬季・ダンロップ!Print_Titles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kobayashishigeru</dc:creator>
  <cp:lastModifiedBy>川野充宏</cp:lastModifiedBy>
  <cp:lastPrinted>2025-01-14T03:47:18Z</cp:lastPrinted>
  <dcterms:created xsi:type="dcterms:W3CDTF">2013-03-12T11:18:52Z</dcterms:created>
  <dcterms:modified xsi:type="dcterms:W3CDTF">2026-02-03T12:07:52Z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183707f-0809-464c-bc9c-2ca914e2d8ac_Enabled">
    <vt:lpwstr>true</vt:lpwstr>
  </property>
  <property fmtid="{D5CDD505-2E9C-101B-9397-08002B2CF9AE}" pid="3" name="MSIP_Label_2183707f-0809-464c-bc9c-2ca914e2d8ac_SetDate">
    <vt:lpwstr>2025-01-10T04:40:37Z</vt:lpwstr>
  </property>
  <property fmtid="{D5CDD505-2E9C-101B-9397-08002B2CF9AE}" pid="4" name="MSIP_Label_2183707f-0809-464c-bc9c-2ca914e2d8ac_Method">
    <vt:lpwstr>Standard</vt:lpwstr>
  </property>
  <property fmtid="{D5CDD505-2E9C-101B-9397-08002B2CF9AE}" pid="5" name="MSIP_Label_2183707f-0809-464c-bc9c-2ca914e2d8ac_Name">
    <vt:lpwstr>公開可能情報</vt:lpwstr>
  </property>
  <property fmtid="{D5CDD505-2E9C-101B-9397-08002B2CF9AE}" pid="6" name="MSIP_Label_2183707f-0809-464c-bc9c-2ca914e2d8ac_SiteId">
    <vt:lpwstr>f4f31624-3384-49df-a4d0-4e04fada37e1</vt:lpwstr>
  </property>
  <property fmtid="{D5CDD505-2E9C-101B-9397-08002B2CF9AE}" pid="7" name="MSIP_Label_2183707f-0809-464c-bc9c-2ca914e2d8ac_ActionId">
    <vt:lpwstr>76ed2de6-4752-4e70-a1f0-407191f40d0a</vt:lpwstr>
  </property>
  <property fmtid="{D5CDD505-2E9C-101B-9397-08002B2CF9AE}" pid="8" name="MSIP_Label_2183707f-0809-464c-bc9c-2ca914e2d8ac_ContentBits">
    <vt:lpwstr>0</vt:lpwstr>
  </property>
  <property fmtid="{D5CDD505-2E9C-101B-9397-08002B2CF9AE}" pid="9" name="ContentTypeId">
    <vt:lpwstr>0x0101008EE1544DD52F4047A5F4DA37D80E17A5</vt:lpwstr>
  </property>
</Properties>
</file>